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40" windowHeight="8835" tabRatio="714" activeTab="11"/>
  </bookViews>
  <sheets>
    <sheet name="Jan 2011" sheetId="1" r:id="rId1"/>
    <sheet name="Feb 2011" sheetId="2" r:id="rId2"/>
    <sheet name="March 11" sheetId="3" r:id="rId3"/>
    <sheet name="April 11" sheetId="4" r:id="rId4"/>
    <sheet name="May 11" sheetId="5" r:id="rId5"/>
    <sheet name="June 11" sheetId="6" r:id="rId6"/>
    <sheet name="July 11" sheetId="7" r:id="rId7"/>
    <sheet name="Aug 11" sheetId="8" r:id="rId8"/>
    <sheet name="Sept 11" sheetId="9" r:id="rId9"/>
    <sheet name="Oct 11" sheetId="10" r:id="rId10"/>
    <sheet name="Nov 11" sheetId="11" r:id="rId11"/>
    <sheet name="Dec 11" sheetId="12" r:id="rId12"/>
  </sheets>
  <definedNames>
    <definedName name="_xlnm.Print_Area" localSheetId="3">'April 11'!$A$3:$D$85</definedName>
    <definedName name="_xlnm.Print_Area" localSheetId="7">'Aug 11'!$A$1:$D$94</definedName>
    <definedName name="_xlnm.Print_Area" localSheetId="6">'July 11'!$A$108:$G$121</definedName>
    <definedName name="_xlnm.Print_Area" localSheetId="5">'June 11'!$A$1:$D$101</definedName>
  </definedNames>
  <calcPr fullCalcOnLoad="1"/>
  <pivotCaches>
    <pivotCache cacheId="23" r:id="rId13"/>
    <pivotCache cacheId="25" r:id="rId14"/>
    <pivotCache cacheId="22" r:id="rId15"/>
    <pivotCache cacheId="21" r:id="rId16"/>
    <pivotCache cacheId="20" r:id="rId17"/>
    <pivotCache cacheId="17" r:id="rId18"/>
    <pivotCache cacheId="16" r:id="rId19"/>
    <pivotCache cacheId="19" r:id="rId20"/>
    <pivotCache cacheId="24" r:id="rId21"/>
    <pivotCache cacheId="15" r:id="rId22"/>
    <pivotCache cacheId="31" r:id="rId23"/>
    <pivotCache cacheId="18" r:id="rId24"/>
  </pivotCaches>
</workbook>
</file>

<file path=xl/sharedStrings.xml><?xml version="1.0" encoding="utf-8"?>
<sst xmlns="http://schemas.openxmlformats.org/spreadsheetml/2006/main" count="1645" uniqueCount="107">
  <si>
    <t>ARRIVAL/DEPARTURE</t>
  </si>
  <si>
    <t>PORT CODE</t>
  </si>
  <si>
    <t>ITEM CODE</t>
  </si>
  <si>
    <t>A</t>
  </si>
  <si>
    <t xml:space="preserve">JSY </t>
  </si>
  <si>
    <t xml:space="preserve">SHPA    </t>
  </si>
  <si>
    <t xml:space="preserve">SHPC    </t>
  </si>
  <si>
    <t>PORT</t>
  </si>
  <si>
    <t xml:space="preserve">LHPA    </t>
  </si>
  <si>
    <t xml:space="preserve">STM </t>
  </si>
  <si>
    <t xml:space="preserve">WEY </t>
  </si>
  <si>
    <t xml:space="preserve">LHPC    </t>
  </si>
  <si>
    <t>D</t>
  </si>
  <si>
    <t>HERM</t>
  </si>
  <si>
    <t xml:space="preserve">IIA     </t>
  </si>
  <si>
    <t xml:space="preserve">IIC     </t>
  </si>
  <si>
    <t xml:space="preserve">SRK </t>
  </si>
  <si>
    <t>Sum of QUANTITY</t>
  </si>
  <si>
    <t>Grand Total</t>
  </si>
  <si>
    <t>HERM Total</t>
  </si>
  <si>
    <t>JSY  Total</t>
  </si>
  <si>
    <t>PORT Total</t>
  </si>
  <si>
    <t>SRK  Total</t>
  </si>
  <si>
    <t>STM  Total</t>
  </si>
  <si>
    <t>WEY  Total</t>
  </si>
  <si>
    <t>%</t>
  </si>
  <si>
    <t>Alderney</t>
  </si>
  <si>
    <t>Dielette</t>
  </si>
  <si>
    <t>Carteret</t>
  </si>
  <si>
    <t>Herm</t>
  </si>
  <si>
    <t>Sark</t>
  </si>
  <si>
    <t>Jersey</t>
  </si>
  <si>
    <t>St Malo</t>
  </si>
  <si>
    <t>Poole</t>
  </si>
  <si>
    <t>Portsmouth</t>
  </si>
  <si>
    <t>Weymouth</t>
  </si>
  <si>
    <t>TOTAL</t>
  </si>
  <si>
    <t>Granville</t>
  </si>
  <si>
    <t>IIA      Total</t>
  </si>
  <si>
    <t>IIC      Total</t>
  </si>
  <si>
    <t>SHPA     Total</t>
  </si>
  <si>
    <t>SHPC     Total</t>
  </si>
  <si>
    <t>LHPA     Total</t>
  </si>
  <si>
    <t>LHPC     Total</t>
  </si>
  <si>
    <t>Total</t>
  </si>
  <si>
    <t xml:space="preserve">GUERNSEY HARBOUR- PASSENGER MOVEMENTS </t>
  </si>
  <si>
    <t>-</t>
  </si>
  <si>
    <t xml:space="preserve">FCLA    </t>
  </si>
  <si>
    <t xml:space="preserve">FCSA    </t>
  </si>
  <si>
    <t>FCSA     Total</t>
  </si>
  <si>
    <t>FCLA     Total</t>
  </si>
  <si>
    <t>JAN 2010</t>
  </si>
  <si>
    <t>YEAR TO DATE 10</t>
  </si>
  <si>
    <t xml:space="preserve">SHAR    </t>
  </si>
  <si>
    <t xml:space="preserve">LHAR    </t>
  </si>
  <si>
    <t>LHAR     Total</t>
  </si>
  <si>
    <t>SHAR     Total</t>
  </si>
  <si>
    <t xml:space="preserve">SHCR    </t>
  </si>
  <si>
    <t xml:space="preserve">LHCR    </t>
  </si>
  <si>
    <t>SHCR     Total</t>
  </si>
  <si>
    <t>LHCR     Total</t>
  </si>
  <si>
    <t>JAN 2011</t>
  </si>
  <si>
    <t>YEAR TO DATE 11</t>
  </si>
  <si>
    <t>January 2011</t>
  </si>
  <si>
    <t>February 2011</t>
  </si>
  <si>
    <t>FEB 2011</t>
  </si>
  <si>
    <t>FEB 2010</t>
  </si>
  <si>
    <t>MARCH 2011</t>
  </si>
  <si>
    <t>MARCH 2010</t>
  </si>
  <si>
    <t>March 2011</t>
  </si>
  <si>
    <t xml:space="preserve">ALD </t>
  </si>
  <si>
    <t xml:space="preserve">DIE </t>
  </si>
  <si>
    <t>POOL</t>
  </si>
  <si>
    <t>ALD  Total</t>
  </si>
  <si>
    <t>DIE  Total</t>
  </si>
  <si>
    <t>POOL Total</t>
  </si>
  <si>
    <t>APRIL 2011</t>
  </si>
  <si>
    <t>APRIL 2010</t>
  </si>
  <si>
    <t>MAY 2011</t>
  </si>
  <si>
    <t>MAY 2010</t>
  </si>
  <si>
    <t>CART</t>
  </si>
  <si>
    <t>CART Total</t>
  </si>
  <si>
    <t>JUNE 2011</t>
  </si>
  <si>
    <t>JUNE 2010</t>
  </si>
  <si>
    <t>June 2011</t>
  </si>
  <si>
    <t xml:space="preserve">SEA </t>
  </si>
  <si>
    <t>SEA  Total</t>
  </si>
  <si>
    <t>JULY 2011</t>
  </si>
  <si>
    <t>JULY 2010</t>
  </si>
  <si>
    <t>Sea</t>
  </si>
  <si>
    <t>226</t>
  </si>
  <si>
    <t>July 2011</t>
  </si>
  <si>
    <t>August 2011</t>
  </si>
  <si>
    <t>AUGUST 2011</t>
  </si>
  <si>
    <t>AUGUST 2010</t>
  </si>
  <si>
    <t>SEPT 2011</t>
  </si>
  <si>
    <t>SEPT 2010</t>
  </si>
  <si>
    <t>September 2011</t>
  </si>
  <si>
    <t>OCT 2011</t>
  </si>
  <si>
    <t>OCT 2010</t>
  </si>
  <si>
    <t>November 2011</t>
  </si>
  <si>
    <t>NOV 2011</t>
  </si>
  <si>
    <t>NOV 2010</t>
  </si>
  <si>
    <t>DEC 2011</t>
  </si>
  <si>
    <t>DEC 2010</t>
  </si>
  <si>
    <t>0</t>
  </si>
  <si>
    <t>Row Labels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</si>
</sst>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LinePrinter"/>
      <family val="0"/>
    </font>
    <font>
      <b/>
      <sz val="9"/>
      <name val="LinePrinter"/>
      <family val="0"/>
    </font>
    <font>
      <b/>
      <u val="single"/>
      <sz val="10"/>
      <name val="LinePrinter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LinePrinter"/>
      <family val="0"/>
    </font>
    <font>
      <b/>
      <sz val="9"/>
      <color indexed="10"/>
      <name val="LinePrint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LinePrinter"/>
      <family val="0"/>
    </font>
    <font>
      <b/>
      <sz val="9"/>
      <color rgb="FFFF0000"/>
      <name val="LinePrinte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3" fontId="4" fillId="0" borderId="19" xfId="0" applyNumberFormat="1" applyFont="1" applyBorder="1" applyAlignment="1">
      <alignment horizontal="center"/>
    </xf>
    <xf numFmtId="9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9" fontId="5" fillId="0" borderId="19" xfId="0" applyNumberFormat="1" applyFont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 wrapText="1"/>
    </xf>
    <xf numFmtId="0" fontId="1" fillId="33" borderId="22" xfId="0" applyNumberFormat="1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 wrapText="1"/>
    </xf>
    <xf numFmtId="0" fontId="2" fillId="33" borderId="23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3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9" fontId="45" fillId="0" borderId="19" xfId="0" applyNumberFormat="1" applyFont="1" applyBorder="1" applyAlignment="1">
      <alignment horizontal="center"/>
    </xf>
    <xf numFmtId="9" fontId="46" fillId="0" borderId="19" xfId="0" applyNumberFormat="1" applyFont="1" applyBorder="1" applyAlignment="1">
      <alignment horizontal="center"/>
    </xf>
    <xf numFmtId="9" fontId="4" fillId="0" borderId="20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center" wrapText="1"/>
    </xf>
    <xf numFmtId="0" fontId="1" fillId="33" borderId="19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 wrapText="1"/>
    </xf>
    <xf numFmtId="0" fontId="2" fillId="33" borderId="19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 wrapText="1"/>
    </xf>
    <xf numFmtId="9" fontId="45" fillId="0" borderId="2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24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9.xml" /><Relationship Id="rId14" Type="http://schemas.openxmlformats.org/officeDocument/2006/relationships/pivotCacheDefinition" Target="pivotCache/pivotCacheDefinition11.xml" /><Relationship Id="rId15" Type="http://schemas.openxmlformats.org/officeDocument/2006/relationships/pivotCacheDefinition" Target="pivotCache/pivotCacheDefinition8.xml" /><Relationship Id="rId16" Type="http://schemas.openxmlformats.org/officeDocument/2006/relationships/pivotCacheDefinition" Target="pivotCache/pivotCacheDefinition7.xml" /><Relationship Id="rId17" Type="http://schemas.openxmlformats.org/officeDocument/2006/relationships/pivotCacheDefinition" Target="pivotCache/pivotCacheDefinition6.xml" /><Relationship Id="rId18" Type="http://schemas.openxmlformats.org/officeDocument/2006/relationships/pivotCacheDefinition" Target="pivotCache/pivotCacheDefinition3.xml" /><Relationship Id="rId19" Type="http://schemas.openxmlformats.org/officeDocument/2006/relationships/pivotCacheDefinition" Target="pivotCache/pivotCacheDefinition2.xml" /><Relationship Id="rId20" Type="http://schemas.openxmlformats.org/officeDocument/2006/relationships/pivotCacheDefinition" Target="pivotCache/pivotCacheDefinition5.xml" /><Relationship Id="rId21" Type="http://schemas.openxmlformats.org/officeDocument/2006/relationships/pivotCacheDefinition" Target="pivotCache/pivotCacheDefinition10.xml" /><Relationship Id="rId22" Type="http://schemas.openxmlformats.org/officeDocument/2006/relationships/pivotCacheDefinition" Target="pivotCache/pivotCacheDefinition1.xml" /><Relationship Id="rId23" Type="http://schemas.openxmlformats.org/officeDocument/2006/relationships/pivotCacheDefinition" Target="pivotCache/pivotCacheDefinition12.xml" /><Relationship Id="rId24" Type="http://schemas.openxmlformats.org/officeDocument/2006/relationships/pivotCacheDefinition" Target="pivotCache/pivotCacheDefinition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6">
        <s v="JSY "/>
        <s v="PORT"/>
        <s v="STM "/>
        <s v="WEY 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FCSA    "/>
        <s v="FCLA    "/>
        <s v="SHAR    "/>
        <s v="SHCR    "/>
        <s v="SHPA    "/>
        <s v="SHPC    "/>
        <s v="LHPA    "/>
        <s v="LHPC    "/>
        <s v="LHAR    "/>
        <s v="LHCR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7">
        <s v="JSY "/>
        <s v="PORT"/>
        <s v="STM "/>
        <s v="WEY "/>
        <s v="POOL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FCSA    "/>
        <s v="FCLA    "/>
        <s v="SHAR    "/>
        <s v="SHCR    "/>
        <s v="LHAR    "/>
        <s v="LHCR    "/>
        <s v="SHPA    "/>
        <s v="SHPC    "/>
        <s v="LHPA    "/>
        <s v="LHPC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6">
        <s v="PORT"/>
        <s v="STM "/>
        <s v="WEY "/>
        <s v="JSY "/>
        <s v="HERM"/>
        <s v="SRK "/>
      </sharedItems>
    </cacheField>
    <cacheField name="VESSEL TYPE">
      <sharedItems containsMixedTypes="0"/>
    </cacheField>
    <cacheField name="ITEM CODE">
      <sharedItems containsMixedTypes="0" count="10">
        <s v="FCLA    "/>
        <s v="FCSA    "/>
        <s v="SHAR    "/>
        <s v="SHPA    "/>
        <s v="SHPC    "/>
        <s v="LHPA    "/>
        <s v="LHPC    "/>
        <s v="SHCR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19">
        <s v="PORT"/>
        <s v="HSS "/>
        <s v="JSY "/>
        <s v="POOL"/>
        <s v="SOU "/>
        <s v="STM "/>
        <s v="ALD "/>
        <s v="WEY "/>
        <s v="BREC"/>
        <s v="SRK "/>
        <s v="HERM"/>
        <s v="MAR "/>
        <s v="UK  "/>
        <s v="FAW "/>
        <s v="MILF"/>
        <s v="OCP "/>
        <s v="FLU "/>
        <s v="GRV "/>
        <s v="LH  "/>
      </sharedItems>
    </cacheField>
    <cacheField name="VESSEL TYPE">
      <sharedItems containsMixedTypes="0"/>
    </cacheField>
    <cacheField name="ITEM CODE">
      <sharedItems containsMixedTypes="0" count="40">
        <s v="AHMD    "/>
        <s v="CSPP    "/>
        <s v="CDTD    "/>
        <s v="CPP     "/>
        <s v="HADT    "/>
        <s v="FCLA    "/>
        <s v="FCSA    "/>
        <s v="SHAR    "/>
        <s v="SHCR    "/>
        <s v="SHPA    "/>
        <s v="SHPC    "/>
        <s v="LHPA    "/>
        <s v="LHPC    "/>
        <s v="BB1     "/>
        <s v="SP1     "/>
        <s v="B3      "/>
        <s v="GP1     "/>
        <s v="VC      "/>
        <s v="VPOD    "/>
        <s v="VT      "/>
        <s v="VU      "/>
        <s v="FCVP    "/>
        <s v="VP50    "/>
        <s v="VM      "/>
        <s v="VP      "/>
        <s v="CMB     "/>
        <s v="IIA     "/>
        <s v="IIC     "/>
        <s v="VTR     "/>
        <s v="STON    "/>
        <s v="SAND    "/>
        <s v="CGB     "/>
        <s v="CTKP    "/>
        <s v="CTKG    "/>
        <s v="HADS    "/>
        <s v="HATS    "/>
        <s v="HA«S    "/>
        <s v="CSDC    "/>
        <s v="WATS    "/>
        <s v="SCRP    "/>
      </sharedItems>
    </cacheField>
    <cacheField name="QUANTITY">
      <sharedItems containsSemiMixedTypes="0" containsString="0" containsMixedTypes="0" containsNumber="1"/>
    </cacheField>
    <cacheField name="AMOUNT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6">
        <s v="STM "/>
        <s v="JSY "/>
        <s v="PORT"/>
        <s v="WEY "/>
        <s v="HERM"/>
        <s v="SRK "/>
      </sharedItems>
    </cacheField>
    <cacheField name="VESSEL TYPE">
      <sharedItems containsMixedTypes="0"/>
    </cacheField>
    <cacheField name="ITEM CODE">
      <sharedItems containsMixedTypes="0" count="11">
        <s v="SHAR    "/>
        <s v="SHCR    "/>
        <s v="SHPA    "/>
        <s v="SHPC    "/>
        <s v="LHPA    "/>
        <s v="LHPC    "/>
        <s v="FCSA    "/>
        <s v="LHAR    "/>
        <s v="LHCR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6">
        <s v="STM "/>
        <s v="JSY "/>
        <s v="PORT"/>
        <s v="WEY "/>
        <s v="HERM"/>
        <s v="SRK "/>
      </sharedItems>
    </cacheField>
    <cacheField name="VESSEL TYPE">
      <sharedItems containsMixedTypes="0"/>
    </cacheField>
    <cacheField name="ITEM CODE">
      <sharedItems containsMixedTypes="0" count="8">
        <s v="SHAR    "/>
        <s v="SHCR    "/>
        <s v="SHPA    "/>
        <s v="SHPC    "/>
        <s v="LHPA    "/>
        <s v="LHPC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9">
        <s v="JSY "/>
        <s v="STM "/>
        <s v="WEY "/>
        <s v="ALD "/>
        <s v="DIE "/>
        <s v="POOL"/>
        <s v="PORT"/>
        <s v="HERM"/>
        <s v="SRK "/>
      </sharedItems>
    </cacheField>
    <cacheField name="VESSEL TYPE">
      <sharedItems containsMixedTypes="0"/>
    </cacheField>
    <cacheField name="ITEM CODE">
      <sharedItems containsMixedTypes="0" count="10">
        <s v="SHAR    "/>
        <s v="SHCR    "/>
        <s v="LHAR    "/>
        <s v="LHCR    "/>
        <s v="SHPA    "/>
        <s v="SHPC    "/>
        <s v="LHPA    "/>
        <s v="LHPC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9">
        <s v="JSY "/>
        <s v="POOL"/>
        <s v="PORT"/>
        <s v="STM "/>
        <s v="WEY "/>
        <s v="ALD "/>
        <s v="DIE 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SHAR    "/>
        <s v="SHCR    "/>
        <s v="FCLA    "/>
        <s v="LHAR    "/>
        <s v="LHCR    "/>
        <s v="SHPA    "/>
        <s v="SHPC    "/>
        <s v="LHPA    "/>
        <s v="LHPC    "/>
        <s v="FCSA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10">
        <s v="JSY "/>
        <s v="POOL"/>
        <s v="PORT"/>
        <s v="STM "/>
        <s v="WEY "/>
        <s v="ALD "/>
        <s v="CART"/>
        <s v="DIE 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FCSA    "/>
        <s v="SHAR    "/>
        <s v="SHCR    "/>
        <s v="FCLA    "/>
        <s v="LHAR    "/>
        <s v="LHCR    "/>
        <s v="SHPA    "/>
        <s v="SHPC    "/>
        <s v="LHPA    "/>
        <s v="LHPC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11">
        <s v="JSY "/>
        <s v="POOL"/>
        <s v="PORT"/>
        <s v="STM "/>
        <s v="WEY "/>
        <s v="ALD "/>
        <s v="CART"/>
        <s v="DIE "/>
        <s v="SEA 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FCSA    "/>
        <s v="SHAR    "/>
        <s v="SHCR    "/>
        <s v="FCLA    "/>
        <s v="LHAR    "/>
        <s v="LHCR    "/>
        <s v="SHPA    "/>
        <s v="SHPC    "/>
        <s v="LHPA    "/>
        <s v="LHPC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10">
        <s v="JSY "/>
        <s v="POOL"/>
        <s v="PORT"/>
        <s v="STM "/>
        <s v="WEY "/>
        <s v="ALD "/>
        <s v="CART"/>
        <s v="DIE 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FCSA    "/>
        <s v="FCLA    "/>
        <s v="LHAR    "/>
        <s v="LHCR    "/>
        <s v="SHPA    "/>
        <s v="SHPC    "/>
        <s v="LHPA    "/>
        <s v="LHPC    "/>
        <s v="SHAR    "/>
        <s v="SHCR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9">
        <s v="JSY "/>
        <s v="POOL"/>
        <s v="PORT"/>
        <s v="STM "/>
        <s v="WEY "/>
        <s v="ALD "/>
        <s v="DIE 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FCSA    "/>
        <s v="SHAR    "/>
        <s v="FCLA    "/>
        <s v="SHCR    "/>
        <s v="LHAR    "/>
        <s v="LHCR    "/>
        <s v="SHPA    "/>
        <s v="SHPC    "/>
        <s v="LHPA    "/>
        <s v="LHPC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61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7">
        <item x="4"/>
        <item x="0"/>
        <item x="1"/>
        <item x="5"/>
        <item x="2"/>
        <item x="3"/>
        <item t="default"/>
      </items>
    </pivotField>
    <pivotField compact="0" outline="0" subtotalTop="0" showAll="0"/>
    <pivotField axis="axisRow" compact="0" outline="0" subtotalTop="0" showAll="0">
      <items count="13">
        <item x="1"/>
        <item x="0"/>
        <item x="10"/>
        <item x="11"/>
        <item x="8"/>
        <item x="9"/>
        <item x="6"/>
        <item x="7"/>
        <item x="2"/>
        <item x="3"/>
        <item x="4"/>
        <item x="5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57">
    <i>
      <x/>
      <x v="2"/>
      <x v="1"/>
    </i>
    <i t="default" r="1">
      <x v="2"/>
    </i>
    <i r="1">
      <x v="3"/>
      <x v="1"/>
    </i>
    <i t="default" r="1">
      <x v="3"/>
    </i>
    <i t="default">
      <x/>
    </i>
    <i>
      <x v="1"/>
      <x v="1"/>
      <x/>
    </i>
    <i r="2">
      <x v="1"/>
    </i>
    <i t="default" r="1">
      <x v="1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2"/>
    </i>
    <i>
      <x v="3"/>
      <x v="2"/>
      <x v="1"/>
    </i>
    <i t="default" r="1">
      <x v="2"/>
    </i>
    <i r="1">
      <x v="3"/>
      <x v="1"/>
    </i>
    <i t="default" r="1">
      <x v="3"/>
    </i>
    <i t="default">
      <x v="3"/>
    </i>
    <i>
      <x v="4"/>
      <x v="1"/>
      <x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4"/>
    </i>
    <i>
      <x v="5"/>
      <x v="4"/>
      <x v="1"/>
    </i>
    <i t="default" r="1">
      <x v="4"/>
    </i>
    <i r="1">
      <x v="5"/>
      <x v="1"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5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2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8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8">
        <item x="5"/>
        <item x="0"/>
        <item x="4"/>
        <item x="1"/>
        <item x="6"/>
        <item x="2"/>
        <item x="3"/>
        <item t="default"/>
      </items>
    </pivotField>
    <pivotField compact="0" outline="0" subtotalTop="0" showAll="0"/>
    <pivotField axis="axisRow" compact="0" outline="0" subtotalTop="0" showAll="0">
      <items count="13">
        <item x="1"/>
        <item x="0"/>
        <item x="10"/>
        <item x="11"/>
        <item x="4"/>
        <item x="5"/>
        <item x="8"/>
        <item x="9"/>
        <item x="2"/>
        <item x="3"/>
        <item x="6"/>
        <item x="7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74">
    <i>
      <x/>
      <x v="2"/>
      <x v="1"/>
    </i>
    <i t="default" r="1">
      <x v="2"/>
    </i>
    <i r="1">
      <x v="3"/>
      <x v="1"/>
    </i>
    <i t="default" r="1">
      <x v="3"/>
    </i>
    <i t="default">
      <x/>
    </i>
    <i>
      <x v="1"/>
      <x v="1"/>
      <x/>
    </i>
    <i r="2">
      <x v="1"/>
    </i>
    <i t="default" r="1">
      <x v="1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/>
      <x v="1"/>
    </i>
    <i t="default" r="1">
      <x/>
    </i>
    <i r="1">
      <x v="4"/>
      <x v="1"/>
    </i>
    <i t="default" r="1">
      <x v="4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2"/>
    </i>
    <i>
      <x v="3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3"/>
    </i>
    <i>
      <x v="4"/>
      <x v="2"/>
      <x v="1"/>
    </i>
    <i t="default" r="1">
      <x v="2"/>
    </i>
    <i r="1">
      <x v="3"/>
      <x v="1"/>
    </i>
    <i t="default" r="1">
      <x v="3"/>
    </i>
    <i t="default">
      <x v="4"/>
    </i>
    <i>
      <x v="5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5"/>
    </i>
    <i>
      <x v="6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6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2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59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7">
        <item x="4"/>
        <item x="3"/>
        <item x="0"/>
        <item x="5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11">
        <item x="0"/>
        <item x="1"/>
        <item x="8"/>
        <item x="9"/>
        <item x="5"/>
        <item x="6"/>
        <item x="2"/>
        <item x="7"/>
        <item x="3"/>
        <item x="4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55">
    <i>
      <x/>
      <x v="2"/>
      <x v="1"/>
    </i>
    <i t="default" r="1">
      <x v="2"/>
    </i>
    <i r="1">
      <x v="3"/>
      <x v="1"/>
    </i>
    <i t="default" r="1">
      <x v="3"/>
    </i>
    <i t="default">
      <x/>
    </i>
    <i>
      <x v="1"/>
      <x v="1"/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t="default">
      <x v="1"/>
    </i>
    <i>
      <x v="2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t="default">
      <x v="2"/>
    </i>
    <i>
      <x v="3"/>
      <x v="2"/>
      <x v="1"/>
    </i>
    <i t="default" r="1">
      <x v="2"/>
    </i>
    <i r="1">
      <x v="3"/>
      <x v="1"/>
    </i>
    <i t="default" r="1">
      <x v="3"/>
    </i>
    <i t="default">
      <x v="3"/>
    </i>
    <i>
      <x v="4"/>
      <x v="1"/>
      <x/>
    </i>
    <i r="2">
      <x v="1"/>
    </i>
    <i t="default" r="1">
      <x v="1"/>
    </i>
    <i r="1">
      <x v="6"/>
      <x/>
    </i>
    <i r="2">
      <x v="1"/>
    </i>
    <i t="default" r="1">
      <x v="6"/>
    </i>
    <i r="1">
      <x v="7"/>
      <x v="1"/>
    </i>
    <i t="default" r="1">
      <x v="7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t="default">
      <x v="4"/>
    </i>
    <i>
      <x v="5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t="default">
      <x v="5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8" cacheId="3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:B60" firstHeaderRow="1" firstDataRow="1" firstDataCol="1"/>
  <pivotFields count="8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20">
        <item x="6"/>
        <item x="8"/>
        <item x="13"/>
        <item x="16"/>
        <item x="17"/>
        <item x="10"/>
        <item x="1"/>
        <item x="2"/>
        <item x="18"/>
        <item x="11"/>
        <item x="14"/>
        <item x="15"/>
        <item x="3"/>
        <item x="0"/>
        <item x="4"/>
        <item x="9"/>
        <item x="5"/>
        <item x="12"/>
        <item x="7"/>
        <item t="default"/>
      </items>
    </pivotField>
    <pivotField showAll="0"/>
    <pivotField axis="axisRow" showAll="0">
      <items count="41">
        <item h="1" x="0"/>
        <item h="1" x="15"/>
        <item h="1" x="13"/>
        <item h="1" x="2"/>
        <item h="1" x="31"/>
        <item h="1" x="25"/>
        <item h="1" x="3"/>
        <item h="1" x="37"/>
        <item h="1" x="1"/>
        <item h="1" x="33"/>
        <item h="1" x="32"/>
        <item x="5"/>
        <item x="6"/>
        <item h="1" x="21"/>
        <item h="1" x="16"/>
        <item h="1" x="36"/>
        <item h="1" x="34"/>
        <item h="1" x="4"/>
        <item h="1" x="35"/>
        <item x="26"/>
        <item x="27"/>
        <item x="11"/>
        <item x="12"/>
        <item h="1" x="30"/>
        <item h="1" x="39"/>
        <item x="7"/>
        <item x="8"/>
        <item x="9"/>
        <item x="10"/>
        <item h="1" x="14"/>
        <item h="1" x="29"/>
        <item h="1" x="17"/>
        <item h="1" x="23"/>
        <item h="1" x="24"/>
        <item h="1" x="22"/>
        <item h="1" x="18"/>
        <item h="1" x="19"/>
        <item h="1" x="28"/>
        <item h="1" x="20"/>
        <item h="1" x="38"/>
        <item t="default"/>
      </items>
    </pivotField>
    <pivotField dataField="1" showAll="0"/>
    <pivotField showAll="0"/>
  </pivotFields>
  <rowFields count="3">
    <field x="3"/>
    <field x="5"/>
    <field x="1"/>
  </rowFields>
  <rowItems count="58">
    <i>
      <x v="5"/>
    </i>
    <i r="1">
      <x v="19"/>
    </i>
    <i r="2">
      <x v="1"/>
    </i>
    <i r="1">
      <x v="20"/>
    </i>
    <i r="2">
      <x v="1"/>
    </i>
    <i>
      <x v="7"/>
    </i>
    <i r="1">
      <x v="25"/>
    </i>
    <i r="2">
      <x v="1"/>
    </i>
    <i r="1">
      <x v="26"/>
    </i>
    <i r="2">
      <x v="1"/>
    </i>
    <i r="1">
      <x v="27"/>
    </i>
    <i r="2">
      <x/>
    </i>
    <i r="2">
      <x v="1"/>
    </i>
    <i r="1">
      <x v="28"/>
    </i>
    <i r="2">
      <x/>
    </i>
    <i r="2">
      <x v="1"/>
    </i>
    <i>
      <x v="13"/>
    </i>
    <i r="1">
      <x v="11"/>
    </i>
    <i r="2">
      <x/>
    </i>
    <i r="2">
      <x v="1"/>
    </i>
    <i r="1">
      <x v="21"/>
    </i>
    <i r="2">
      <x/>
    </i>
    <i r="2">
      <x v="1"/>
    </i>
    <i r="1">
      <x v="22"/>
    </i>
    <i r="2">
      <x/>
    </i>
    <i r="2">
      <x v="1"/>
    </i>
    <i>
      <x v="15"/>
    </i>
    <i r="1">
      <x v="19"/>
    </i>
    <i r="2">
      <x v="1"/>
    </i>
    <i r="1">
      <x v="20"/>
    </i>
    <i r="2">
      <x v="1"/>
    </i>
    <i>
      <x v="16"/>
    </i>
    <i r="1">
      <x v="12"/>
    </i>
    <i r="2">
      <x/>
    </i>
    <i r="2">
      <x v="1"/>
    </i>
    <i r="1">
      <x v="25"/>
    </i>
    <i r="2">
      <x/>
    </i>
    <i r="2">
      <x v="1"/>
    </i>
    <i r="1">
      <x v="26"/>
    </i>
    <i r="2">
      <x/>
    </i>
    <i r="2">
      <x v="1"/>
    </i>
    <i r="1">
      <x v="27"/>
    </i>
    <i r="2">
      <x/>
    </i>
    <i r="2">
      <x v="1"/>
    </i>
    <i r="1">
      <x v="28"/>
    </i>
    <i r="2">
      <x/>
    </i>
    <i r="2">
      <x v="1"/>
    </i>
    <i>
      <x v="18"/>
    </i>
    <i r="1">
      <x v="11"/>
    </i>
    <i r="2">
      <x/>
    </i>
    <i r="2">
      <x v="1"/>
    </i>
    <i r="1">
      <x v="21"/>
    </i>
    <i r="2">
      <x/>
    </i>
    <i r="2">
      <x v="1"/>
    </i>
    <i r="1">
      <x v="22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54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7">
        <item x="4"/>
        <item x="1"/>
        <item x="2"/>
        <item x="5"/>
        <item x="0"/>
        <item x="3"/>
        <item t="default"/>
      </items>
    </pivotField>
    <pivotField compact="0" outline="0" subtotalTop="0" showAll="0"/>
    <pivotField axis="axisRow" compact="0" outline="0" subtotalTop="0" showAll="0">
      <items count="12">
        <item x="6"/>
        <item x="9"/>
        <item x="10"/>
        <item x="7"/>
        <item x="8"/>
        <item x="4"/>
        <item x="5"/>
        <item x="0"/>
        <item x="1"/>
        <item x="2"/>
        <item x="3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50">
    <i>
      <x/>
      <x v="1"/>
      <x v="1"/>
    </i>
    <i t="default" r="1">
      <x v="1"/>
    </i>
    <i r="1">
      <x v="2"/>
      <x v="1"/>
    </i>
    <i t="default" r="1">
      <x v="2"/>
    </i>
    <i t="default">
      <x/>
    </i>
    <i>
      <x v="1"/>
      <x/>
      <x v="1"/>
    </i>
    <i t="default" r="1">
      <x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t="default">
      <x v="1"/>
    </i>
    <i>
      <x v="2"/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t="default">
      <x v="2"/>
    </i>
    <i>
      <x v="3"/>
      <x v="1"/>
      <x v="1"/>
    </i>
    <i t="default" r="1">
      <x v="1"/>
    </i>
    <i r="1">
      <x v="2"/>
      <x v="1"/>
    </i>
    <i t="default" r="1">
      <x v="2"/>
    </i>
    <i t="default">
      <x v="3"/>
    </i>
    <i>
      <x v="4"/>
      <x v="3"/>
      <x v="1"/>
    </i>
    <i t="default" r="1">
      <x v="3"/>
    </i>
    <i r="1">
      <x v="4"/>
      <x v="1"/>
    </i>
    <i t="default" r="1">
      <x v="4"/>
    </i>
    <i r="1">
      <x v="7"/>
      <x/>
    </i>
    <i r="2">
      <x v="1"/>
    </i>
    <i t="default" r="1">
      <x v="7"/>
    </i>
    <i r="1">
      <x v="8"/>
      <x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t="default">
      <x v="4"/>
    </i>
    <i>
      <x v="5"/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t="default">
      <x v="5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48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7">
        <item x="4"/>
        <item x="1"/>
        <item x="2"/>
        <item x="5"/>
        <item x="0"/>
        <item x="3"/>
        <item t="default"/>
      </items>
    </pivotField>
    <pivotField compact="0" outline="0" subtotalTop="0" showAll="0"/>
    <pivotField axis="axisRow" compact="0" outline="0" subtotalTop="0" showAll="0">
      <items count="9">
        <item x="6"/>
        <item x="7"/>
        <item x="4"/>
        <item x="5"/>
        <item x="0"/>
        <item x="1"/>
        <item x="2"/>
        <item x="3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44">
    <i>
      <x/>
      <x/>
      <x v="1"/>
    </i>
    <i t="default" r="1">
      <x/>
    </i>
    <i r="1">
      <x v="1"/>
      <x v="1"/>
    </i>
    <i t="default" r="1">
      <x v="1"/>
    </i>
    <i t="default">
      <x/>
    </i>
    <i>
      <x v="1"/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1"/>
    </i>
    <i>
      <x v="2"/>
      <x v="2"/>
      <x/>
    </i>
    <i r="2">
      <x v="1"/>
    </i>
    <i t="default" r="1">
      <x v="2"/>
    </i>
    <i r="1">
      <x v="3"/>
      <x/>
    </i>
    <i r="2">
      <x v="1"/>
    </i>
    <i t="default" r="1">
      <x v="3"/>
    </i>
    <i t="default">
      <x v="2"/>
    </i>
    <i>
      <x v="3"/>
      <x/>
      <x v="1"/>
    </i>
    <i t="default" r="1">
      <x/>
    </i>
    <i r="1">
      <x v="1"/>
      <x v="1"/>
    </i>
    <i t="default" r="1">
      <x v="1"/>
    </i>
    <i t="default">
      <x v="3"/>
    </i>
    <i>
      <x v="4"/>
      <x v="4"/>
      <x/>
    </i>
    <i r="2">
      <x v="1"/>
    </i>
    <i t="default" r="1">
      <x v="4"/>
    </i>
    <i r="1">
      <x v="5"/>
      <x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4"/>
    </i>
    <i>
      <x v="5"/>
      <x v="2"/>
      <x/>
    </i>
    <i r="2">
      <x v="1"/>
    </i>
    <i t="default" r="1">
      <x v="2"/>
    </i>
    <i r="1">
      <x v="3"/>
      <x/>
    </i>
    <i r="2">
      <x v="1"/>
    </i>
    <i t="default" r="1">
      <x v="3"/>
    </i>
    <i t="default">
      <x v="5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85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10">
        <item x="3"/>
        <item x="4"/>
        <item x="7"/>
        <item x="0"/>
        <item x="5"/>
        <item x="6"/>
        <item x="8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11">
        <item x="8"/>
        <item x="9"/>
        <item x="2"/>
        <item x="3"/>
        <item x="6"/>
        <item x="7"/>
        <item x="0"/>
        <item x="1"/>
        <item x="4"/>
        <item x="5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81">
    <i>
      <x/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t="default">
      <x/>
    </i>
    <i>
      <x v="1"/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t="default">
      <x v="1"/>
    </i>
    <i>
      <x v="2"/>
      <x/>
      <x v="1"/>
    </i>
    <i t="default" r="1">
      <x/>
    </i>
    <i r="1">
      <x v="1"/>
      <x v="1"/>
    </i>
    <i t="default" r="1">
      <x v="1"/>
    </i>
    <i t="default">
      <x v="2"/>
    </i>
    <i>
      <x v="3"/>
      <x v="6"/>
      <x/>
    </i>
    <i r="2">
      <x v="1"/>
    </i>
    <i t="default" r="1">
      <x v="6"/>
    </i>
    <i r="1">
      <x v="7"/>
      <x/>
    </i>
    <i t="default" r="1">
      <x v="7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t="default">
      <x v="3"/>
    </i>
    <i>
      <x v="4"/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t="default">
      <x v="4"/>
    </i>
    <i>
      <x v="5"/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t="default">
      <x v="5"/>
    </i>
    <i>
      <x v="6"/>
      <x/>
      <x v="1"/>
    </i>
    <i t="default" r="1">
      <x/>
    </i>
    <i r="1">
      <x v="1"/>
      <x v="1"/>
    </i>
    <i t="default" r="1">
      <x v="1"/>
    </i>
    <i t="default">
      <x v="6"/>
    </i>
    <i>
      <x v="7"/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t="default">
      <x v="7"/>
    </i>
    <i>
      <x v="8"/>
      <x v="2"/>
      <x/>
    </i>
    <i r="2">
      <x v="1"/>
    </i>
    <i t="default" r="1">
      <x v="2"/>
    </i>
    <i r="1">
      <x v="3"/>
      <x/>
    </i>
    <i r="2">
      <x v="1"/>
    </i>
    <i t="default" r="1">
      <x v="3"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r="1">
      <x v="6"/>
      <x v="1"/>
    </i>
    <i t="default" r="1">
      <x v="6"/>
    </i>
    <i r="1">
      <x v="7"/>
      <x v="1"/>
    </i>
    <i t="default" r="1">
      <x v="7"/>
    </i>
    <i t="default">
      <x v="8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1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10">
        <item x="5"/>
        <item x="6"/>
        <item x="7"/>
        <item x="0"/>
        <item x="1"/>
        <item x="2"/>
        <item x="8"/>
        <item x="3"/>
        <item x="4"/>
        <item t="default"/>
      </items>
    </pivotField>
    <pivotField compact="0" outline="0" subtotalTop="0" showAll="0"/>
    <pivotField axis="axisRow" compact="0" outline="0" subtotalTop="0" showAll="0">
      <items count="13">
        <item x="2"/>
        <item x="9"/>
        <item x="10"/>
        <item x="11"/>
        <item x="3"/>
        <item x="4"/>
        <item x="7"/>
        <item x="8"/>
        <item x="0"/>
        <item x="1"/>
        <item x="5"/>
        <item x="6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87">
    <i>
      <x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/>
    </i>
    <i>
      <x v="1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 v="2"/>
      <x v="1"/>
    </i>
    <i t="default" r="1">
      <x v="2"/>
    </i>
    <i r="1">
      <x v="3"/>
      <x v="1"/>
    </i>
    <i t="default" r="1">
      <x v="3"/>
    </i>
    <i t="default">
      <x v="2"/>
    </i>
    <i>
      <x v="3"/>
      <x v="1"/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3"/>
    </i>
    <i>
      <x v="4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4"/>
    </i>
    <i>
      <x v="5"/>
      <x/>
      <x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5"/>
    </i>
    <i>
      <x v="6"/>
      <x v="2"/>
      <x v="1"/>
    </i>
    <i t="default" r="1">
      <x v="2"/>
    </i>
    <i r="1">
      <x v="3"/>
      <x v="1"/>
    </i>
    <i t="default" r="1">
      <x v="3"/>
    </i>
    <i t="default">
      <x v="6"/>
    </i>
    <i>
      <x v="7"/>
      <x v="8"/>
      <x/>
    </i>
    <i r="2">
      <x v="1"/>
    </i>
    <i t="default" r="1">
      <x v="8"/>
    </i>
    <i r="1">
      <x v="9"/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7"/>
    </i>
    <i>
      <x v="8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8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01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11">
        <item x="5"/>
        <item x="6"/>
        <item x="7"/>
        <item x="8"/>
        <item x="0"/>
        <item x="1"/>
        <item x="2"/>
        <item x="9"/>
        <item x="3"/>
        <item x="4"/>
        <item t="default"/>
      </items>
    </pivotField>
    <pivotField compact="0" outline="0" subtotalTop="0" showAll="0"/>
    <pivotField axis="axisRow" compact="0" outline="0" subtotalTop="0" showAll="0">
      <items count="13">
        <item x="3"/>
        <item x="0"/>
        <item x="10"/>
        <item x="11"/>
        <item x="4"/>
        <item x="5"/>
        <item x="8"/>
        <item x="9"/>
        <item x="1"/>
        <item x="2"/>
        <item x="6"/>
        <item x="7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97">
    <i>
      <x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/>
    </i>
    <i>
      <x v="1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2"/>
    </i>
    <i>
      <x v="3"/>
      <x v="2"/>
      <x v="1"/>
    </i>
    <i t="default" r="1">
      <x v="2"/>
    </i>
    <i r="1">
      <x v="3"/>
      <x v="1"/>
    </i>
    <i t="default" r="1">
      <x v="3"/>
    </i>
    <i t="default">
      <x v="3"/>
    </i>
    <i>
      <x v="4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4"/>
    </i>
    <i>
      <x v="5"/>
      <x/>
      <x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5"/>
    </i>
    <i>
      <x v="6"/>
      <x/>
      <x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6"/>
    </i>
    <i>
      <x v="7"/>
      <x v="2"/>
      <x v="1"/>
    </i>
    <i t="default" r="1">
      <x v="2"/>
    </i>
    <i r="1">
      <x v="3"/>
      <x v="1"/>
    </i>
    <i t="default" r="1">
      <x v="3"/>
    </i>
    <i t="default">
      <x v="7"/>
    </i>
    <i>
      <x v="8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8"/>
    </i>
    <i>
      <x v="9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9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2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06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12">
        <item x="5"/>
        <item x="6"/>
        <item x="7"/>
        <item x="9"/>
        <item x="0"/>
        <item x="1"/>
        <item x="2"/>
        <item x="8"/>
        <item x="10"/>
        <item x="3"/>
        <item x="4"/>
        <item t="default"/>
      </items>
    </pivotField>
    <pivotField compact="0" outline="0" subtotalTop="0" showAll="0"/>
    <pivotField axis="axisRow" compact="0" outline="0" subtotalTop="0" showAll="0">
      <items count="13">
        <item x="3"/>
        <item x="0"/>
        <item x="10"/>
        <item x="11"/>
        <item x="4"/>
        <item x="5"/>
        <item x="8"/>
        <item x="9"/>
        <item x="1"/>
        <item x="2"/>
        <item x="6"/>
        <item x="7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102">
    <i>
      <x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/>
    </i>
    <i>
      <x v="1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2"/>
    </i>
    <i>
      <x v="3"/>
      <x v="2"/>
      <x v="1"/>
    </i>
    <i t="default" r="1">
      <x v="2"/>
    </i>
    <i r="1">
      <x v="3"/>
      <x v="1"/>
    </i>
    <i t="default" r="1">
      <x v="3"/>
    </i>
    <i t="default">
      <x v="3"/>
    </i>
    <i>
      <x v="4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4"/>
    </i>
    <i>
      <x v="5"/>
      <x/>
      <x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5"/>
    </i>
    <i>
      <x v="6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6"/>
    </i>
    <i>
      <x v="7"/>
      <x v="10"/>
      <x/>
    </i>
    <i r="2">
      <x v="1"/>
    </i>
    <i t="default" r="1">
      <x v="10"/>
    </i>
    <i t="default">
      <x v="7"/>
    </i>
    <i>
      <x v="8"/>
      <x v="2"/>
      <x v="1"/>
    </i>
    <i t="default" r="1">
      <x v="2"/>
    </i>
    <i r="1">
      <x v="3"/>
      <x v="1"/>
    </i>
    <i t="default" r="1">
      <x v="3"/>
    </i>
    <i t="default">
      <x v="8"/>
    </i>
    <i>
      <x v="9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9"/>
    </i>
    <i>
      <x v="10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10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2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4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11">
        <item x="5"/>
        <item x="6"/>
        <item x="7"/>
        <item x="8"/>
        <item x="0"/>
        <item x="1"/>
        <item x="2"/>
        <item x="9"/>
        <item x="3"/>
        <item x="4"/>
        <item t="default"/>
      </items>
    </pivotField>
    <pivotField compact="0" outline="0" subtotalTop="0" showAll="0"/>
    <pivotField axis="axisRow" compact="0" outline="0" subtotalTop="0" showAll="0">
      <items count="13">
        <item x="1"/>
        <item x="0"/>
        <item x="10"/>
        <item x="11"/>
        <item x="2"/>
        <item x="3"/>
        <item x="6"/>
        <item x="7"/>
        <item x="8"/>
        <item x="9"/>
        <item x="4"/>
        <item x="5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90">
    <i>
      <x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/>
    </i>
    <i>
      <x v="1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2"/>
    </i>
    <i>
      <x v="3"/>
      <x v="2"/>
      <x v="1"/>
    </i>
    <i t="default" r="1">
      <x v="2"/>
    </i>
    <i r="1">
      <x v="3"/>
      <x v="1"/>
    </i>
    <i t="default" r="1">
      <x v="3"/>
    </i>
    <i t="default">
      <x v="3"/>
    </i>
    <i>
      <x v="4"/>
      <x v="1"/>
      <x/>
    </i>
    <i r="2">
      <x v="1"/>
    </i>
    <i t="default" r="1">
      <x v="1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4"/>
    </i>
    <i>
      <x v="5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5"/>
    </i>
    <i>
      <x v="6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6"/>
    </i>
    <i>
      <x v="7"/>
      <x v="2"/>
      <x v="1"/>
    </i>
    <i t="default" r="1">
      <x v="2"/>
    </i>
    <i r="1">
      <x v="3"/>
      <x v="1"/>
    </i>
    <i t="default" r="1">
      <x v="3"/>
    </i>
    <i t="default">
      <x v="7"/>
    </i>
    <i>
      <x v="8"/>
      <x v="1"/>
      <x/>
    </i>
    <i r="2">
      <x v="1"/>
    </i>
    <i t="default" r="1">
      <x v="1"/>
    </i>
    <i r="1">
      <x v="8"/>
      <x v="1"/>
    </i>
    <i t="default" r="1">
      <x v="8"/>
    </i>
    <i r="1">
      <x v="9"/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8"/>
    </i>
    <i>
      <x v="9"/>
      <x/>
      <x/>
    </i>
    <i r="2">
      <x v="1"/>
    </i>
    <i t="default" r="1">
      <x/>
    </i>
    <i r="1">
      <x v="4"/>
      <x/>
    </i>
    <i t="default" r="1">
      <x v="4"/>
    </i>
    <i r="1">
      <x v="5"/>
      <x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9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2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4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10">
        <item x="5"/>
        <item x="6"/>
        <item x="7"/>
        <item x="0"/>
        <item x="1"/>
        <item x="2"/>
        <item x="8"/>
        <item x="3"/>
        <item x="4"/>
        <item t="default"/>
      </items>
    </pivotField>
    <pivotField compact="0" outline="0" subtotalTop="0" showAll="0"/>
    <pivotField axis="axisRow" compact="0" outline="0" subtotalTop="0" showAll="0">
      <items count="13">
        <item x="2"/>
        <item x="0"/>
        <item x="10"/>
        <item x="11"/>
        <item x="4"/>
        <item x="5"/>
        <item x="8"/>
        <item x="9"/>
        <item x="1"/>
        <item x="3"/>
        <item x="6"/>
        <item x="7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90">
    <i>
      <x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/>
    </i>
    <i>
      <x v="1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 v="2"/>
      <x v="1"/>
    </i>
    <i t="default" r="1">
      <x v="2"/>
    </i>
    <i r="1">
      <x v="3"/>
      <x v="1"/>
    </i>
    <i t="default" r="1">
      <x v="3"/>
    </i>
    <i t="default">
      <x v="2"/>
    </i>
    <i>
      <x v="3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3"/>
    </i>
    <i>
      <x v="4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4"/>
    </i>
    <i>
      <x v="5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5"/>
    </i>
    <i>
      <x v="6"/>
      <x v="2"/>
      <x v="1"/>
    </i>
    <i t="default" r="1">
      <x v="2"/>
    </i>
    <i r="1">
      <x v="3"/>
      <x v="1"/>
    </i>
    <i t="default" r="1">
      <x v="3"/>
    </i>
    <i t="default">
      <x v="6"/>
    </i>
    <i>
      <x v="7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7"/>
    </i>
    <i>
      <x v="8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8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57">
      <selection activeCell="J65" sqref="J65"/>
    </sheetView>
  </sheetViews>
  <sheetFormatPr defaultColWidth="9.140625" defaultRowHeight="12.75"/>
  <cols>
    <col min="1" max="1" width="14.00390625" style="0" customWidth="1"/>
    <col min="2" max="2" width="13.28125" style="0" bestFit="1" customWidth="1"/>
    <col min="3" max="3" width="23.140625" style="0" customWidth="1"/>
    <col min="4" max="4" width="6.57421875" style="0" bestFit="1" customWidth="1"/>
    <col min="5" max="5" width="12.00390625" style="0" customWidth="1"/>
    <col min="6" max="6" width="12.421875" style="0" customWidth="1"/>
  </cols>
  <sheetData>
    <row r="1" spans="1:3" ht="12.75">
      <c r="A1" s="24" t="s">
        <v>45</v>
      </c>
      <c r="B1" s="24"/>
      <c r="C1" s="24"/>
    </row>
    <row r="2" ht="12.75">
      <c r="A2" s="25" t="s">
        <v>63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13</v>
      </c>
      <c r="B5" s="3" t="s">
        <v>14</v>
      </c>
      <c r="C5" s="3" t="s">
        <v>12</v>
      </c>
      <c r="D5" s="5">
        <v>201</v>
      </c>
    </row>
    <row r="6" spans="1:4" ht="12.75">
      <c r="A6" s="6"/>
      <c r="B6" s="3" t="s">
        <v>38</v>
      </c>
      <c r="C6" s="2"/>
      <c r="D6" s="5">
        <v>201</v>
      </c>
    </row>
    <row r="7" spans="1:4" ht="12.75">
      <c r="A7" s="6"/>
      <c r="B7" s="3" t="s">
        <v>15</v>
      </c>
      <c r="C7" s="3" t="s">
        <v>12</v>
      </c>
      <c r="D7" s="5">
        <v>34</v>
      </c>
    </row>
    <row r="8" spans="1:4" ht="12.75">
      <c r="A8" s="6"/>
      <c r="B8" s="3" t="s">
        <v>39</v>
      </c>
      <c r="C8" s="2"/>
      <c r="D8" s="5">
        <v>34</v>
      </c>
    </row>
    <row r="9" spans="1:4" ht="12.75">
      <c r="A9" s="3" t="s">
        <v>19</v>
      </c>
      <c r="B9" s="2"/>
      <c r="C9" s="2"/>
      <c r="D9" s="5">
        <v>235</v>
      </c>
    </row>
    <row r="10" spans="1:4" ht="12.75">
      <c r="A10" s="3" t="s">
        <v>4</v>
      </c>
      <c r="B10" s="3" t="s">
        <v>48</v>
      </c>
      <c r="C10" s="3" t="s">
        <v>3</v>
      </c>
      <c r="D10" s="5">
        <v>1</v>
      </c>
    </row>
    <row r="11" spans="1:4" ht="12.75">
      <c r="A11" s="6"/>
      <c r="B11" s="6"/>
      <c r="C11" s="7" t="s">
        <v>12</v>
      </c>
      <c r="D11" s="8">
        <v>2</v>
      </c>
    </row>
    <row r="12" spans="1:4" ht="12.75">
      <c r="A12" s="6"/>
      <c r="B12" s="3" t="s">
        <v>49</v>
      </c>
      <c r="C12" s="2"/>
      <c r="D12" s="5">
        <v>3</v>
      </c>
    </row>
    <row r="13" spans="1:4" ht="12.75">
      <c r="A13" s="6"/>
      <c r="B13" s="3" t="s">
        <v>5</v>
      </c>
      <c r="C13" s="3" t="s">
        <v>3</v>
      </c>
      <c r="D13" s="5">
        <v>325</v>
      </c>
    </row>
    <row r="14" spans="1:4" ht="12.75">
      <c r="A14" s="6"/>
      <c r="B14" s="6"/>
      <c r="C14" s="7" t="s">
        <v>12</v>
      </c>
      <c r="D14" s="8">
        <v>436</v>
      </c>
    </row>
    <row r="15" spans="1:4" ht="12.75">
      <c r="A15" s="6"/>
      <c r="B15" s="3" t="s">
        <v>40</v>
      </c>
      <c r="C15" s="2"/>
      <c r="D15" s="5">
        <v>761</v>
      </c>
    </row>
    <row r="16" spans="1:4" ht="12.75">
      <c r="A16" s="6"/>
      <c r="B16" s="3" t="s">
        <v>6</v>
      </c>
      <c r="C16" s="3" t="s">
        <v>3</v>
      </c>
      <c r="D16" s="5">
        <v>13</v>
      </c>
    </row>
    <row r="17" spans="1:4" ht="12.75">
      <c r="A17" s="6"/>
      <c r="B17" s="6"/>
      <c r="C17" s="7" t="s">
        <v>12</v>
      </c>
      <c r="D17" s="8">
        <v>14</v>
      </c>
    </row>
    <row r="18" spans="1:4" ht="12.75">
      <c r="A18" s="6"/>
      <c r="B18" s="3" t="s">
        <v>41</v>
      </c>
      <c r="C18" s="2"/>
      <c r="D18" s="5">
        <v>27</v>
      </c>
    </row>
    <row r="19" spans="1:4" ht="12.75">
      <c r="A19" s="3" t="s">
        <v>20</v>
      </c>
      <c r="B19" s="2"/>
      <c r="C19" s="2"/>
      <c r="D19" s="5">
        <v>791</v>
      </c>
    </row>
    <row r="20" spans="1:4" ht="12.75">
      <c r="A20" s="3" t="s">
        <v>7</v>
      </c>
      <c r="B20" s="3" t="s">
        <v>47</v>
      </c>
      <c r="C20" s="3" t="s">
        <v>3</v>
      </c>
      <c r="D20" s="5">
        <v>11</v>
      </c>
    </row>
    <row r="21" spans="1:4" ht="12.75">
      <c r="A21" s="6"/>
      <c r="B21" s="6"/>
      <c r="C21" s="7" t="s">
        <v>12</v>
      </c>
      <c r="D21" s="8">
        <v>13</v>
      </c>
    </row>
    <row r="22" spans="1:4" ht="12.75">
      <c r="A22" s="6"/>
      <c r="B22" s="3" t="s">
        <v>50</v>
      </c>
      <c r="C22" s="2"/>
      <c r="D22" s="5">
        <v>24</v>
      </c>
    </row>
    <row r="23" spans="1:4" ht="12.75">
      <c r="A23" s="6"/>
      <c r="B23" s="3" t="s">
        <v>8</v>
      </c>
      <c r="C23" s="3" t="s">
        <v>3</v>
      </c>
      <c r="D23" s="5">
        <v>974</v>
      </c>
    </row>
    <row r="24" spans="1:4" ht="12.75">
      <c r="A24" s="6"/>
      <c r="B24" s="6"/>
      <c r="C24" s="7" t="s">
        <v>12</v>
      </c>
      <c r="D24" s="8">
        <v>998</v>
      </c>
    </row>
    <row r="25" spans="1:4" ht="12.75">
      <c r="A25" s="6"/>
      <c r="B25" s="3" t="s">
        <v>42</v>
      </c>
      <c r="C25" s="2"/>
      <c r="D25" s="5">
        <v>1972</v>
      </c>
    </row>
    <row r="26" spans="1:4" ht="12.75">
      <c r="A26" s="6"/>
      <c r="B26" s="3" t="s">
        <v>11</v>
      </c>
      <c r="C26" s="3" t="s">
        <v>3</v>
      </c>
      <c r="D26" s="5">
        <v>46</v>
      </c>
    </row>
    <row r="27" spans="1:4" ht="12.75">
      <c r="A27" s="6"/>
      <c r="B27" s="6"/>
      <c r="C27" s="7" t="s">
        <v>12</v>
      </c>
      <c r="D27" s="8">
        <v>27</v>
      </c>
    </row>
    <row r="28" spans="1:4" ht="12.75">
      <c r="A28" s="6"/>
      <c r="B28" s="3" t="s">
        <v>43</v>
      </c>
      <c r="C28" s="2"/>
      <c r="D28" s="5">
        <v>73</v>
      </c>
    </row>
    <row r="29" spans="1:4" ht="12.75">
      <c r="A29" s="3" t="s">
        <v>21</v>
      </c>
      <c r="B29" s="2"/>
      <c r="C29" s="2"/>
      <c r="D29" s="5">
        <v>2069</v>
      </c>
    </row>
    <row r="30" spans="1:4" ht="12.75">
      <c r="A30" s="3" t="s">
        <v>16</v>
      </c>
      <c r="B30" s="3" t="s">
        <v>14</v>
      </c>
      <c r="C30" s="3" t="s">
        <v>12</v>
      </c>
      <c r="D30" s="5">
        <v>729</v>
      </c>
    </row>
    <row r="31" spans="1:4" ht="12.75">
      <c r="A31" s="6"/>
      <c r="B31" s="3" t="s">
        <v>38</v>
      </c>
      <c r="C31" s="2"/>
      <c r="D31" s="5">
        <v>729</v>
      </c>
    </row>
    <row r="32" spans="1:4" ht="12.75">
      <c r="A32" s="6"/>
      <c r="B32" s="3" t="s">
        <v>15</v>
      </c>
      <c r="C32" s="3" t="s">
        <v>12</v>
      </c>
      <c r="D32" s="5">
        <v>27</v>
      </c>
    </row>
    <row r="33" spans="1:4" ht="12.75">
      <c r="A33" s="6"/>
      <c r="B33" s="3" t="s">
        <v>39</v>
      </c>
      <c r="C33" s="2"/>
      <c r="D33" s="5">
        <v>27</v>
      </c>
    </row>
    <row r="34" spans="1:4" ht="12.75">
      <c r="A34" s="3" t="s">
        <v>22</v>
      </c>
      <c r="B34" s="2"/>
      <c r="C34" s="2"/>
      <c r="D34" s="5">
        <v>756</v>
      </c>
    </row>
    <row r="35" spans="1:4" ht="12.75">
      <c r="A35" s="3" t="s">
        <v>9</v>
      </c>
      <c r="B35" s="3" t="s">
        <v>48</v>
      </c>
      <c r="C35" s="3" t="s">
        <v>3</v>
      </c>
      <c r="D35" s="5">
        <v>3</v>
      </c>
    </row>
    <row r="36" spans="1:4" ht="12.75">
      <c r="A36" s="6"/>
      <c r="B36" s="3" t="s">
        <v>49</v>
      </c>
      <c r="C36" s="2"/>
      <c r="D36" s="5">
        <v>3</v>
      </c>
    </row>
    <row r="37" spans="1:4" ht="12.75">
      <c r="A37" s="6"/>
      <c r="B37" s="3" t="s">
        <v>53</v>
      </c>
      <c r="C37" s="3" t="s">
        <v>3</v>
      </c>
      <c r="D37" s="5">
        <v>45</v>
      </c>
    </row>
    <row r="38" spans="1:4" ht="12.75">
      <c r="A38" s="6"/>
      <c r="B38" s="6"/>
      <c r="C38" s="7" t="s">
        <v>12</v>
      </c>
      <c r="D38" s="8">
        <v>8</v>
      </c>
    </row>
    <row r="39" spans="1:4" ht="12.75">
      <c r="A39" s="6"/>
      <c r="B39" s="3" t="s">
        <v>56</v>
      </c>
      <c r="C39" s="2"/>
      <c r="D39" s="5">
        <v>53</v>
      </c>
    </row>
    <row r="40" spans="1:4" ht="12.75">
      <c r="A40" s="6"/>
      <c r="B40" s="3" t="s">
        <v>57</v>
      </c>
      <c r="C40" s="3" t="s">
        <v>3</v>
      </c>
      <c r="D40" s="5">
        <v>4</v>
      </c>
    </row>
    <row r="41" spans="1:4" ht="12.75">
      <c r="A41" s="6"/>
      <c r="B41" s="6"/>
      <c r="C41" s="7" t="s">
        <v>12</v>
      </c>
      <c r="D41" s="8">
        <v>1</v>
      </c>
    </row>
    <row r="42" spans="1:4" ht="12.75">
      <c r="A42" s="6"/>
      <c r="B42" s="3" t="s">
        <v>59</v>
      </c>
      <c r="C42" s="2"/>
      <c r="D42" s="5">
        <v>5</v>
      </c>
    </row>
    <row r="43" spans="1:4" ht="12.75">
      <c r="A43" s="6"/>
      <c r="B43" s="3" t="s">
        <v>5</v>
      </c>
      <c r="C43" s="3" t="s">
        <v>3</v>
      </c>
      <c r="D43" s="5">
        <v>389</v>
      </c>
    </row>
    <row r="44" spans="1:4" ht="12.75">
      <c r="A44" s="6"/>
      <c r="B44" s="6"/>
      <c r="C44" s="7" t="s">
        <v>12</v>
      </c>
      <c r="D44" s="8">
        <v>267</v>
      </c>
    </row>
    <row r="45" spans="1:4" ht="12.75">
      <c r="A45" s="6"/>
      <c r="B45" s="3" t="s">
        <v>40</v>
      </c>
      <c r="C45" s="2"/>
      <c r="D45" s="5">
        <v>656</v>
      </c>
    </row>
    <row r="46" spans="1:4" ht="12.75">
      <c r="A46" s="6"/>
      <c r="B46" s="3" t="s">
        <v>6</v>
      </c>
      <c r="C46" s="3" t="s">
        <v>3</v>
      </c>
      <c r="D46" s="5">
        <v>54</v>
      </c>
    </row>
    <row r="47" spans="1:4" ht="12.75">
      <c r="A47" s="6"/>
      <c r="B47" s="6"/>
      <c r="C47" s="7" t="s">
        <v>12</v>
      </c>
      <c r="D47" s="8">
        <v>13</v>
      </c>
    </row>
    <row r="48" spans="1:4" ht="12.75">
      <c r="A48" s="6"/>
      <c r="B48" s="3" t="s">
        <v>41</v>
      </c>
      <c r="C48" s="2"/>
      <c r="D48" s="5">
        <v>67</v>
      </c>
    </row>
    <row r="49" spans="1:4" ht="12.75">
      <c r="A49" s="3" t="s">
        <v>23</v>
      </c>
      <c r="B49" s="2"/>
      <c r="C49" s="2"/>
      <c r="D49" s="5">
        <v>784</v>
      </c>
    </row>
    <row r="50" spans="1:4" ht="12.75">
      <c r="A50" s="3" t="s">
        <v>10</v>
      </c>
      <c r="B50" s="3" t="s">
        <v>54</v>
      </c>
      <c r="C50" s="3" t="s">
        <v>12</v>
      </c>
      <c r="D50" s="5">
        <v>44</v>
      </c>
    </row>
    <row r="51" spans="1:4" ht="12.75">
      <c r="A51" s="6"/>
      <c r="B51" s="3" t="s">
        <v>55</v>
      </c>
      <c r="C51" s="2"/>
      <c r="D51" s="5">
        <v>44</v>
      </c>
    </row>
    <row r="52" spans="1:4" ht="12.75">
      <c r="A52" s="6"/>
      <c r="B52" s="3" t="s">
        <v>58</v>
      </c>
      <c r="C52" s="3" t="s">
        <v>12</v>
      </c>
      <c r="D52" s="5">
        <v>4</v>
      </c>
    </row>
    <row r="53" spans="1:4" ht="12.75">
      <c r="A53" s="6"/>
      <c r="B53" s="3" t="s">
        <v>60</v>
      </c>
      <c r="C53" s="2"/>
      <c r="D53" s="5">
        <v>4</v>
      </c>
    </row>
    <row r="54" spans="1:4" ht="12.75">
      <c r="A54" s="6"/>
      <c r="B54" s="3" t="s">
        <v>8</v>
      </c>
      <c r="C54" s="3" t="s">
        <v>3</v>
      </c>
      <c r="D54" s="5">
        <v>809</v>
      </c>
    </row>
    <row r="55" spans="1:4" ht="12.75">
      <c r="A55" s="6"/>
      <c r="B55" s="6"/>
      <c r="C55" s="7" t="s">
        <v>12</v>
      </c>
      <c r="D55" s="8">
        <v>660</v>
      </c>
    </row>
    <row r="56" spans="1:4" ht="12.75">
      <c r="A56" s="6"/>
      <c r="B56" s="3" t="s">
        <v>42</v>
      </c>
      <c r="C56" s="2"/>
      <c r="D56" s="5">
        <v>1469</v>
      </c>
    </row>
    <row r="57" spans="1:4" ht="12.75">
      <c r="A57" s="6"/>
      <c r="B57" s="3" t="s">
        <v>11</v>
      </c>
      <c r="C57" s="3" t="s">
        <v>3</v>
      </c>
      <c r="D57" s="5">
        <v>100</v>
      </c>
    </row>
    <row r="58" spans="1:4" ht="12.75">
      <c r="A58" s="6"/>
      <c r="B58" s="6"/>
      <c r="C58" s="7" t="s">
        <v>12</v>
      </c>
      <c r="D58" s="8">
        <v>45</v>
      </c>
    </row>
    <row r="59" spans="1:4" ht="12.75">
      <c r="A59" s="6"/>
      <c r="B59" s="3" t="s">
        <v>43</v>
      </c>
      <c r="C59" s="2"/>
      <c r="D59" s="5">
        <v>145</v>
      </c>
    </row>
    <row r="60" spans="1:4" ht="12.75">
      <c r="A60" s="3" t="s">
        <v>24</v>
      </c>
      <c r="B60" s="2"/>
      <c r="C60" s="2"/>
      <c r="D60" s="5">
        <v>1662</v>
      </c>
    </row>
    <row r="61" spans="1:4" ht="12.75">
      <c r="A61" s="9" t="s">
        <v>18</v>
      </c>
      <c r="B61" s="10"/>
      <c r="C61" s="10"/>
      <c r="D61" s="11">
        <v>6297</v>
      </c>
    </row>
    <row r="62" ht="13.5" thickBot="1"/>
    <row r="63" spans="1:7" ht="27.75" customHeight="1" thickBot="1">
      <c r="A63" s="18" t="s">
        <v>7</v>
      </c>
      <c r="B63" s="17" t="s">
        <v>61</v>
      </c>
      <c r="C63" s="17" t="s">
        <v>51</v>
      </c>
      <c r="D63" s="19" t="s">
        <v>25</v>
      </c>
      <c r="E63" s="20" t="s">
        <v>62</v>
      </c>
      <c r="F63" s="20" t="s">
        <v>52</v>
      </c>
      <c r="G63" s="21" t="s">
        <v>25</v>
      </c>
    </row>
    <row r="64" spans="1:7" ht="12.75">
      <c r="A64" s="22" t="s">
        <v>26</v>
      </c>
      <c r="B64" s="14">
        <v>0</v>
      </c>
      <c r="C64" s="14">
        <v>0</v>
      </c>
      <c r="D64" s="13" t="s">
        <v>46</v>
      </c>
      <c r="E64" s="14">
        <v>0</v>
      </c>
      <c r="F64" s="14">
        <v>0</v>
      </c>
      <c r="G64" s="13" t="s">
        <v>46</v>
      </c>
    </row>
    <row r="65" spans="1:7" ht="12.75">
      <c r="A65" s="23" t="s">
        <v>27</v>
      </c>
      <c r="B65" s="14">
        <v>0</v>
      </c>
      <c r="C65" s="14">
        <v>0</v>
      </c>
      <c r="D65" s="13" t="s">
        <v>46</v>
      </c>
      <c r="E65" s="14">
        <v>0</v>
      </c>
      <c r="F65" s="14">
        <v>0</v>
      </c>
      <c r="G65" s="13" t="s">
        <v>46</v>
      </c>
    </row>
    <row r="66" spans="1:7" ht="12.75">
      <c r="A66" s="23" t="s">
        <v>28</v>
      </c>
      <c r="B66" s="14">
        <v>0</v>
      </c>
      <c r="C66" s="14">
        <v>0</v>
      </c>
      <c r="D66" s="13" t="s">
        <v>46</v>
      </c>
      <c r="E66" s="14">
        <v>0</v>
      </c>
      <c r="F66" s="14">
        <v>0</v>
      </c>
      <c r="G66" s="13" t="s">
        <v>46</v>
      </c>
    </row>
    <row r="67" spans="1:7" ht="12.75">
      <c r="A67" s="23" t="s">
        <v>37</v>
      </c>
      <c r="B67" s="14">
        <v>0</v>
      </c>
      <c r="C67" s="14">
        <v>0</v>
      </c>
      <c r="D67" s="13" t="s">
        <v>46</v>
      </c>
      <c r="E67" s="14">
        <v>0</v>
      </c>
      <c r="F67" s="14">
        <v>0</v>
      </c>
      <c r="G67" s="13" t="s">
        <v>46</v>
      </c>
    </row>
    <row r="68" spans="1:7" ht="12.75">
      <c r="A68" s="23" t="s">
        <v>29</v>
      </c>
      <c r="B68" s="12">
        <v>235</v>
      </c>
      <c r="C68" s="12">
        <v>182</v>
      </c>
      <c r="D68" s="13">
        <f aca="true" t="shared" si="0" ref="D68:D75">SUM(B68/C68-1)</f>
        <v>0.2912087912087913</v>
      </c>
      <c r="E68" s="12">
        <v>235</v>
      </c>
      <c r="F68" s="12">
        <v>182</v>
      </c>
      <c r="G68" s="13">
        <f aca="true" t="shared" si="1" ref="G68:G75">SUM(E68/F68-1)</f>
        <v>0.2912087912087913</v>
      </c>
    </row>
    <row r="69" spans="1:7" ht="12.75">
      <c r="A69" s="23" t="s">
        <v>30</v>
      </c>
      <c r="B69" s="12">
        <v>756</v>
      </c>
      <c r="C69" s="12">
        <v>612</v>
      </c>
      <c r="D69" s="13">
        <f t="shared" si="0"/>
        <v>0.23529411764705888</v>
      </c>
      <c r="E69" s="12">
        <v>756</v>
      </c>
      <c r="F69" s="12">
        <v>612</v>
      </c>
      <c r="G69" s="13">
        <f t="shared" si="1"/>
        <v>0.23529411764705888</v>
      </c>
    </row>
    <row r="70" spans="1:7" ht="12.75">
      <c r="A70" s="23" t="s">
        <v>31</v>
      </c>
      <c r="B70" s="12">
        <v>791</v>
      </c>
      <c r="C70" s="12">
        <v>697</v>
      </c>
      <c r="D70" s="13">
        <f t="shared" si="0"/>
        <v>0.13486370157819216</v>
      </c>
      <c r="E70" s="12">
        <v>791</v>
      </c>
      <c r="F70" s="12">
        <v>697</v>
      </c>
      <c r="G70" s="13">
        <f t="shared" si="1"/>
        <v>0.13486370157819216</v>
      </c>
    </row>
    <row r="71" spans="1:7" ht="12.75">
      <c r="A71" s="23" t="s">
        <v>32</v>
      </c>
      <c r="B71" s="12">
        <v>784</v>
      </c>
      <c r="C71" s="12">
        <v>541</v>
      </c>
      <c r="D71" s="13">
        <f t="shared" si="0"/>
        <v>0.4491682070240295</v>
      </c>
      <c r="E71" s="12">
        <v>784</v>
      </c>
      <c r="F71" s="12">
        <v>541</v>
      </c>
      <c r="G71" s="13">
        <f t="shared" si="1"/>
        <v>0.4491682070240295</v>
      </c>
    </row>
    <row r="72" spans="1:7" ht="12.75">
      <c r="A72" s="23" t="s">
        <v>33</v>
      </c>
      <c r="B72" s="12">
        <v>0</v>
      </c>
      <c r="C72" s="12">
        <v>0</v>
      </c>
      <c r="D72" s="13" t="s">
        <v>46</v>
      </c>
      <c r="E72" s="12">
        <v>0</v>
      </c>
      <c r="F72" s="12">
        <v>0</v>
      </c>
      <c r="G72" s="13" t="s">
        <v>46</v>
      </c>
    </row>
    <row r="73" spans="1:7" ht="12.75">
      <c r="A73" s="23" t="s">
        <v>34</v>
      </c>
      <c r="B73" s="12">
        <v>2069</v>
      </c>
      <c r="C73" s="12">
        <v>1753</v>
      </c>
      <c r="D73" s="13">
        <f t="shared" si="0"/>
        <v>0.18026240730176846</v>
      </c>
      <c r="E73" s="12">
        <v>2069</v>
      </c>
      <c r="F73" s="12">
        <v>1753</v>
      </c>
      <c r="G73" s="13">
        <f t="shared" si="1"/>
        <v>0.18026240730176846</v>
      </c>
    </row>
    <row r="74" spans="1:7" ht="12.75">
      <c r="A74" s="23" t="s">
        <v>35</v>
      </c>
      <c r="B74" s="12">
        <v>1662</v>
      </c>
      <c r="C74" s="12">
        <v>1310</v>
      </c>
      <c r="D74" s="13">
        <f t="shared" si="0"/>
        <v>0.26870229007633584</v>
      </c>
      <c r="E74" s="12">
        <v>1662</v>
      </c>
      <c r="F74" s="12">
        <v>1310</v>
      </c>
      <c r="G74" s="13">
        <f t="shared" si="1"/>
        <v>0.26870229007633584</v>
      </c>
    </row>
    <row r="75" spans="1:7" ht="12.75">
      <c r="A75" s="23" t="s">
        <v>36</v>
      </c>
      <c r="B75" s="15">
        <f>SUM(B64:B74)</f>
        <v>6297</v>
      </c>
      <c r="C75" s="15">
        <f>SUM(C64:C74)</f>
        <v>5095</v>
      </c>
      <c r="D75" s="16">
        <f t="shared" si="0"/>
        <v>0.23591756624141325</v>
      </c>
      <c r="E75" s="15">
        <f>SUM(E64:E74)</f>
        <v>6297</v>
      </c>
      <c r="F75" s="15">
        <f>SUM(F64:F74)</f>
        <v>5095</v>
      </c>
      <c r="G75" s="16">
        <f t="shared" si="1"/>
        <v>0.23591756624141325</v>
      </c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3"/>
  <sheetViews>
    <sheetView zoomScalePageLayoutView="0" workbookViewId="0" topLeftCell="A1">
      <selection activeCell="A80" sqref="A80:G93"/>
    </sheetView>
  </sheetViews>
  <sheetFormatPr defaultColWidth="9.140625" defaultRowHeight="12.75"/>
  <cols>
    <col min="1" max="1" width="14.00390625" style="0" customWidth="1"/>
    <col min="2" max="2" width="13.28125" style="0" customWidth="1"/>
    <col min="3" max="3" width="23.140625" style="0" bestFit="1" customWidth="1"/>
    <col min="4" max="4" width="8.00390625" style="0" customWidth="1"/>
  </cols>
  <sheetData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13</v>
      </c>
      <c r="B5" s="3" t="s">
        <v>14</v>
      </c>
      <c r="C5" s="3" t="s">
        <v>12</v>
      </c>
      <c r="D5" s="5">
        <v>2913</v>
      </c>
    </row>
    <row r="6" spans="1:4" ht="12.75">
      <c r="A6" s="6"/>
      <c r="B6" s="3" t="s">
        <v>38</v>
      </c>
      <c r="C6" s="2"/>
      <c r="D6" s="5">
        <v>2913</v>
      </c>
    </row>
    <row r="7" spans="1:4" ht="12.75">
      <c r="A7" s="6"/>
      <c r="B7" s="3" t="s">
        <v>15</v>
      </c>
      <c r="C7" s="3" t="s">
        <v>12</v>
      </c>
      <c r="D7" s="5">
        <v>391</v>
      </c>
    </row>
    <row r="8" spans="1:4" ht="12.75">
      <c r="A8" s="6"/>
      <c r="B8" s="3" t="s">
        <v>39</v>
      </c>
      <c r="C8" s="2"/>
      <c r="D8" s="5">
        <v>391</v>
      </c>
    </row>
    <row r="9" spans="1:4" ht="12.75">
      <c r="A9" s="3" t="s">
        <v>19</v>
      </c>
      <c r="B9" s="2"/>
      <c r="C9" s="2"/>
      <c r="D9" s="5">
        <v>3304</v>
      </c>
    </row>
    <row r="10" spans="1:4" ht="12.75">
      <c r="A10" s="3" t="s">
        <v>4</v>
      </c>
      <c r="B10" s="3" t="s">
        <v>48</v>
      </c>
      <c r="C10" s="3" t="s">
        <v>3</v>
      </c>
      <c r="D10" s="5">
        <v>3</v>
      </c>
    </row>
    <row r="11" spans="1:4" ht="12.75">
      <c r="A11" s="6"/>
      <c r="B11" s="6"/>
      <c r="C11" s="7" t="s">
        <v>12</v>
      </c>
      <c r="D11" s="8">
        <v>10</v>
      </c>
    </row>
    <row r="12" spans="1:4" ht="12.75">
      <c r="A12" s="6"/>
      <c r="B12" s="3" t="s">
        <v>49</v>
      </c>
      <c r="C12" s="2"/>
      <c r="D12" s="5">
        <v>13</v>
      </c>
    </row>
    <row r="13" spans="1:4" ht="12.75">
      <c r="A13" s="6"/>
      <c r="B13" s="3" t="s">
        <v>5</v>
      </c>
      <c r="C13" s="3" t="s">
        <v>3</v>
      </c>
      <c r="D13" s="5">
        <v>5345</v>
      </c>
    </row>
    <row r="14" spans="1:4" ht="12.75">
      <c r="A14" s="6"/>
      <c r="B14" s="6"/>
      <c r="C14" s="7" t="s">
        <v>12</v>
      </c>
      <c r="D14" s="8">
        <v>5361</v>
      </c>
    </row>
    <row r="15" spans="1:4" ht="12.75">
      <c r="A15" s="6"/>
      <c r="B15" s="3" t="s">
        <v>40</v>
      </c>
      <c r="C15" s="2"/>
      <c r="D15" s="5">
        <v>10706</v>
      </c>
    </row>
    <row r="16" spans="1:4" ht="12.75">
      <c r="A16" s="6"/>
      <c r="B16" s="3" t="s">
        <v>6</v>
      </c>
      <c r="C16" s="3" t="s">
        <v>3</v>
      </c>
      <c r="D16" s="5">
        <v>698</v>
      </c>
    </row>
    <row r="17" spans="1:4" ht="12.75">
      <c r="A17" s="6"/>
      <c r="B17" s="6"/>
      <c r="C17" s="7" t="s">
        <v>12</v>
      </c>
      <c r="D17" s="8">
        <v>694</v>
      </c>
    </row>
    <row r="18" spans="1:4" ht="12.75">
      <c r="A18" s="6"/>
      <c r="B18" s="3" t="s">
        <v>41</v>
      </c>
      <c r="C18" s="2"/>
      <c r="D18" s="5">
        <v>1392</v>
      </c>
    </row>
    <row r="19" spans="1:4" ht="12.75">
      <c r="A19" s="3" t="s">
        <v>20</v>
      </c>
      <c r="B19" s="2"/>
      <c r="C19" s="2"/>
      <c r="D19" s="5">
        <v>12111</v>
      </c>
    </row>
    <row r="20" spans="1:4" ht="12.75">
      <c r="A20" s="3" t="s">
        <v>72</v>
      </c>
      <c r="B20" s="3" t="s">
        <v>47</v>
      </c>
      <c r="C20" s="3" t="s">
        <v>12</v>
      </c>
      <c r="D20" s="5">
        <v>3</v>
      </c>
    </row>
    <row r="21" spans="1:4" ht="12.75">
      <c r="A21" s="6"/>
      <c r="B21" s="3" t="s">
        <v>50</v>
      </c>
      <c r="C21" s="2"/>
      <c r="D21" s="5">
        <v>3</v>
      </c>
    </row>
    <row r="22" spans="1:4" ht="12.75">
      <c r="A22" s="6"/>
      <c r="B22" s="3" t="s">
        <v>54</v>
      </c>
      <c r="C22" s="3" t="s">
        <v>12</v>
      </c>
      <c r="D22" s="5">
        <v>13</v>
      </c>
    </row>
    <row r="23" spans="1:4" ht="12.75">
      <c r="A23" s="6"/>
      <c r="B23" s="3" t="s">
        <v>55</v>
      </c>
      <c r="C23" s="2"/>
      <c r="D23" s="5">
        <v>13</v>
      </c>
    </row>
    <row r="24" spans="1:4" ht="12.75">
      <c r="A24" s="6"/>
      <c r="B24" s="3" t="s">
        <v>8</v>
      </c>
      <c r="C24" s="3" t="s">
        <v>3</v>
      </c>
      <c r="D24" s="5">
        <v>2095</v>
      </c>
    </row>
    <row r="25" spans="1:4" ht="12.75">
      <c r="A25" s="6"/>
      <c r="B25" s="6"/>
      <c r="C25" s="7" t="s">
        <v>12</v>
      </c>
      <c r="D25" s="8">
        <v>976</v>
      </c>
    </row>
    <row r="26" spans="1:4" ht="12.75">
      <c r="A26" s="6"/>
      <c r="B26" s="3" t="s">
        <v>42</v>
      </c>
      <c r="C26" s="2"/>
      <c r="D26" s="5">
        <v>3071</v>
      </c>
    </row>
    <row r="27" spans="1:4" ht="12.75">
      <c r="A27" s="6"/>
      <c r="B27" s="3" t="s">
        <v>11</v>
      </c>
      <c r="C27" s="3" t="s">
        <v>3</v>
      </c>
      <c r="D27" s="5">
        <v>193</v>
      </c>
    </row>
    <row r="28" spans="1:4" ht="12.75">
      <c r="A28" s="6"/>
      <c r="B28" s="6"/>
      <c r="C28" s="7" t="s">
        <v>12</v>
      </c>
      <c r="D28" s="8">
        <v>85</v>
      </c>
    </row>
    <row r="29" spans="1:4" ht="12.75">
      <c r="A29" s="6"/>
      <c r="B29" s="3" t="s">
        <v>43</v>
      </c>
      <c r="C29" s="2"/>
      <c r="D29" s="5">
        <v>278</v>
      </c>
    </row>
    <row r="30" spans="1:4" ht="12.75">
      <c r="A30" s="3" t="s">
        <v>75</v>
      </c>
      <c r="B30" s="2"/>
      <c r="C30" s="2"/>
      <c r="D30" s="5">
        <v>3365</v>
      </c>
    </row>
    <row r="31" spans="1:4" ht="12.75">
      <c r="A31" s="3" t="s">
        <v>7</v>
      </c>
      <c r="B31" s="3" t="s">
        <v>47</v>
      </c>
      <c r="C31" s="3" t="s">
        <v>3</v>
      </c>
      <c r="D31" s="5">
        <v>12</v>
      </c>
    </row>
    <row r="32" spans="1:4" ht="12.75">
      <c r="A32" s="6"/>
      <c r="B32" s="6"/>
      <c r="C32" s="7" t="s">
        <v>12</v>
      </c>
      <c r="D32" s="8">
        <v>13</v>
      </c>
    </row>
    <row r="33" spans="1:4" ht="12.75">
      <c r="A33" s="6"/>
      <c r="B33" s="3" t="s">
        <v>50</v>
      </c>
      <c r="C33" s="2"/>
      <c r="D33" s="5">
        <v>25</v>
      </c>
    </row>
    <row r="34" spans="1:4" ht="12.75">
      <c r="A34" s="6"/>
      <c r="B34" s="3" t="s">
        <v>8</v>
      </c>
      <c r="C34" s="3" t="s">
        <v>3</v>
      </c>
      <c r="D34" s="5">
        <v>654</v>
      </c>
    </row>
    <row r="35" spans="1:4" ht="12.75">
      <c r="A35" s="6"/>
      <c r="B35" s="6"/>
      <c r="C35" s="7" t="s">
        <v>12</v>
      </c>
      <c r="D35" s="8">
        <v>837</v>
      </c>
    </row>
    <row r="36" spans="1:4" ht="12.75">
      <c r="A36" s="6"/>
      <c r="B36" s="3" t="s">
        <v>42</v>
      </c>
      <c r="C36" s="2"/>
      <c r="D36" s="5">
        <v>1491</v>
      </c>
    </row>
    <row r="37" spans="1:4" ht="12.75">
      <c r="A37" s="6"/>
      <c r="B37" s="3" t="s">
        <v>11</v>
      </c>
      <c r="C37" s="3" t="s">
        <v>3</v>
      </c>
      <c r="D37" s="5">
        <v>34</v>
      </c>
    </row>
    <row r="38" spans="1:4" ht="12.75">
      <c r="A38" s="6"/>
      <c r="B38" s="6"/>
      <c r="C38" s="7" t="s">
        <v>12</v>
      </c>
      <c r="D38" s="8">
        <v>94</v>
      </c>
    </row>
    <row r="39" spans="1:4" ht="12.75">
      <c r="A39" s="6"/>
      <c r="B39" s="3" t="s">
        <v>43</v>
      </c>
      <c r="C39" s="2"/>
      <c r="D39" s="5">
        <v>128</v>
      </c>
    </row>
    <row r="40" spans="1:4" ht="12.75">
      <c r="A40" s="3" t="s">
        <v>21</v>
      </c>
      <c r="B40" s="2"/>
      <c r="C40" s="2"/>
      <c r="D40" s="5">
        <v>1644</v>
      </c>
    </row>
    <row r="41" spans="1:4" ht="12.75">
      <c r="A41" s="3" t="s">
        <v>16</v>
      </c>
      <c r="B41" s="3" t="s">
        <v>14</v>
      </c>
      <c r="C41" s="3" t="s">
        <v>12</v>
      </c>
      <c r="D41" s="5">
        <v>2298</v>
      </c>
    </row>
    <row r="42" spans="1:4" ht="12.75">
      <c r="A42" s="6"/>
      <c r="B42" s="3" t="s">
        <v>38</v>
      </c>
      <c r="C42" s="2"/>
      <c r="D42" s="5">
        <v>2298</v>
      </c>
    </row>
    <row r="43" spans="1:4" ht="12.75">
      <c r="A43" s="6"/>
      <c r="B43" s="3" t="s">
        <v>15</v>
      </c>
      <c r="C43" s="3" t="s">
        <v>12</v>
      </c>
      <c r="D43" s="5">
        <v>172</v>
      </c>
    </row>
    <row r="44" spans="1:4" ht="12.75">
      <c r="A44" s="6"/>
      <c r="B44" s="3" t="s">
        <v>39</v>
      </c>
      <c r="C44" s="2"/>
      <c r="D44" s="5">
        <v>172</v>
      </c>
    </row>
    <row r="45" spans="1:4" ht="12.75">
      <c r="A45" s="3" t="s">
        <v>22</v>
      </c>
      <c r="B45" s="2"/>
      <c r="C45" s="2"/>
      <c r="D45" s="5">
        <v>2470</v>
      </c>
    </row>
    <row r="46" spans="1:4" ht="12.75">
      <c r="A46" s="3" t="s">
        <v>9</v>
      </c>
      <c r="B46" s="3" t="s">
        <v>48</v>
      </c>
      <c r="C46" s="3" t="s">
        <v>3</v>
      </c>
      <c r="D46" s="5">
        <v>11</v>
      </c>
    </row>
    <row r="47" spans="1:4" ht="12.75">
      <c r="A47" s="6"/>
      <c r="B47" s="6"/>
      <c r="C47" s="7" t="s">
        <v>12</v>
      </c>
      <c r="D47" s="8">
        <v>6</v>
      </c>
    </row>
    <row r="48" spans="1:4" ht="12.75">
      <c r="A48" s="6"/>
      <c r="B48" s="3" t="s">
        <v>49</v>
      </c>
      <c r="C48" s="2"/>
      <c r="D48" s="5">
        <v>17</v>
      </c>
    </row>
    <row r="49" spans="1:4" ht="12.75">
      <c r="A49" s="6"/>
      <c r="B49" s="3" t="s">
        <v>53</v>
      </c>
      <c r="C49" s="3" t="s">
        <v>3</v>
      </c>
      <c r="D49" s="5">
        <v>126</v>
      </c>
    </row>
    <row r="50" spans="1:4" ht="12.75">
      <c r="A50" s="6"/>
      <c r="B50" s="6"/>
      <c r="C50" s="7" t="s">
        <v>12</v>
      </c>
      <c r="D50" s="8">
        <v>150</v>
      </c>
    </row>
    <row r="51" spans="1:4" ht="12.75">
      <c r="A51" s="6"/>
      <c r="B51" s="3" t="s">
        <v>56</v>
      </c>
      <c r="C51" s="2"/>
      <c r="D51" s="5">
        <v>276</v>
      </c>
    </row>
    <row r="52" spans="1:4" ht="12.75">
      <c r="A52" s="6"/>
      <c r="B52" s="3" t="s">
        <v>57</v>
      </c>
      <c r="C52" s="3" t="s">
        <v>3</v>
      </c>
      <c r="D52" s="5">
        <v>6</v>
      </c>
    </row>
    <row r="53" spans="1:4" ht="12.75">
      <c r="A53" s="6"/>
      <c r="B53" s="6"/>
      <c r="C53" s="7" t="s">
        <v>12</v>
      </c>
      <c r="D53" s="8">
        <v>3</v>
      </c>
    </row>
    <row r="54" spans="1:4" ht="12.75">
      <c r="A54" s="6"/>
      <c r="B54" s="3" t="s">
        <v>59</v>
      </c>
      <c r="C54" s="2"/>
      <c r="D54" s="5">
        <v>9</v>
      </c>
    </row>
    <row r="55" spans="1:4" ht="12.75">
      <c r="A55" s="6"/>
      <c r="B55" s="3" t="s">
        <v>5</v>
      </c>
      <c r="C55" s="3" t="s">
        <v>3</v>
      </c>
      <c r="D55" s="5">
        <v>2419</v>
      </c>
    </row>
    <row r="56" spans="1:4" ht="12.75">
      <c r="A56" s="6"/>
      <c r="B56" s="6"/>
      <c r="C56" s="7" t="s">
        <v>12</v>
      </c>
      <c r="D56" s="8">
        <v>1956</v>
      </c>
    </row>
    <row r="57" spans="1:4" ht="12.75">
      <c r="A57" s="6"/>
      <c r="B57" s="3" t="s">
        <v>40</v>
      </c>
      <c r="C57" s="2"/>
      <c r="D57" s="5">
        <v>4375</v>
      </c>
    </row>
    <row r="58" spans="1:4" ht="12.75">
      <c r="A58" s="6"/>
      <c r="B58" s="3" t="s">
        <v>6</v>
      </c>
      <c r="C58" s="3" t="s">
        <v>3</v>
      </c>
      <c r="D58" s="5">
        <v>356</v>
      </c>
    </row>
    <row r="59" spans="1:4" ht="12.75">
      <c r="A59" s="6"/>
      <c r="B59" s="6"/>
      <c r="C59" s="7" t="s">
        <v>12</v>
      </c>
      <c r="D59" s="8">
        <v>429</v>
      </c>
    </row>
    <row r="60" spans="1:4" ht="12.75">
      <c r="A60" s="6"/>
      <c r="B60" s="3" t="s">
        <v>41</v>
      </c>
      <c r="C60" s="2"/>
      <c r="D60" s="5">
        <v>785</v>
      </c>
    </row>
    <row r="61" spans="1:4" ht="12.75">
      <c r="A61" s="3" t="s">
        <v>23</v>
      </c>
      <c r="B61" s="2"/>
      <c r="C61" s="2"/>
      <c r="D61" s="5">
        <v>5462</v>
      </c>
    </row>
    <row r="62" spans="1:4" ht="12.75">
      <c r="A62" s="3" t="s">
        <v>10</v>
      </c>
      <c r="B62" s="3" t="s">
        <v>47</v>
      </c>
      <c r="C62" s="3" t="s">
        <v>3</v>
      </c>
      <c r="D62" s="5">
        <v>7</v>
      </c>
    </row>
    <row r="63" spans="1:4" ht="12.75">
      <c r="A63" s="6"/>
      <c r="B63" s="6"/>
      <c r="C63" s="7" t="s">
        <v>12</v>
      </c>
      <c r="D63" s="8">
        <v>8</v>
      </c>
    </row>
    <row r="64" spans="1:4" ht="12.75">
      <c r="A64" s="6"/>
      <c r="B64" s="3" t="s">
        <v>50</v>
      </c>
      <c r="C64" s="2"/>
      <c r="D64" s="5">
        <v>15</v>
      </c>
    </row>
    <row r="65" spans="1:4" ht="12.75">
      <c r="A65" s="6"/>
      <c r="B65" s="3" t="s">
        <v>54</v>
      </c>
      <c r="C65" s="3" t="s">
        <v>3</v>
      </c>
      <c r="D65" s="5">
        <v>108</v>
      </c>
    </row>
    <row r="66" spans="1:4" ht="12.75">
      <c r="A66" s="6"/>
      <c r="B66" s="6"/>
      <c r="C66" s="7" t="s">
        <v>12</v>
      </c>
      <c r="D66" s="8">
        <v>60</v>
      </c>
    </row>
    <row r="67" spans="1:4" ht="12.75">
      <c r="A67" s="6"/>
      <c r="B67" s="3" t="s">
        <v>55</v>
      </c>
      <c r="C67" s="2"/>
      <c r="D67" s="5">
        <v>168</v>
      </c>
    </row>
    <row r="68" spans="1:4" ht="12.75">
      <c r="A68" s="6"/>
      <c r="B68" s="3" t="s">
        <v>58</v>
      </c>
      <c r="C68" s="3" t="s">
        <v>3</v>
      </c>
      <c r="D68" s="5">
        <v>2</v>
      </c>
    </row>
    <row r="69" spans="1:4" ht="12.75">
      <c r="A69" s="6"/>
      <c r="B69" s="6"/>
      <c r="C69" s="7" t="s">
        <v>12</v>
      </c>
      <c r="D69" s="8">
        <v>2</v>
      </c>
    </row>
    <row r="70" spans="1:4" ht="12.75">
      <c r="A70" s="6"/>
      <c r="B70" s="3" t="s">
        <v>60</v>
      </c>
      <c r="C70" s="2"/>
      <c r="D70" s="5">
        <v>4</v>
      </c>
    </row>
    <row r="71" spans="1:4" ht="12.75">
      <c r="A71" s="6"/>
      <c r="B71" s="3" t="s">
        <v>8</v>
      </c>
      <c r="C71" s="3" t="s">
        <v>3</v>
      </c>
      <c r="D71" s="5">
        <v>4587</v>
      </c>
    </row>
    <row r="72" spans="1:4" ht="12.75">
      <c r="A72" s="6"/>
      <c r="B72" s="6"/>
      <c r="C72" s="7" t="s">
        <v>12</v>
      </c>
      <c r="D72" s="8">
        <v>5646</v>
      </c>
    </row>
    <row r="73" spans="1:4" ht="12.75">
      <c r="A73" s="6"/>
      <c r="B73" s="3" t="s">
        <v>42</v>
      </c>
      <c r="C73" s="2"/>
      <c r="D73" s="5">
        <v>10233</v>
      </c>
    </row>
    <row r="74" spans="1:4" ht="12.75">
      <c r="A74" s="6"/>
      <c r="B74" s="3" t="s">
        <v>11</v>
      </c>
      <c r="C74" s="3" t="s">
        <v>3</v>
      </c>
      <c r="D74" s="5">
        <v>430</v>
      </c>
    </row>
    <row r="75" spans="1:4" ht="12.75">
      <c r="A75" s="6"/>
      <c r="B75" s="6"/>
      <c r="C75" s="7" t="s">
        <v>12</v>
      </c>
      <c r="D75" s="8">
        <v>478</v>
      </c>
    </row>
    <row r="76" spans="1:4" ht="12.75">
      <c r="A76" s="6"/>
      <c r="B76" s="3" t="s">
        <v>43</v>
      </c>
      <c r="C76" s="2"/>
      <c r="D76" s="5">
        <v>908</v>
      </c>
    </row>
    <row r="77" spans="1:4" ht="12.75">
      <c r="A77" s="3" t="s">
        <v>24</v>
      </c>
      <c r="B77" s="2"/>
      <c r="C77" s="2"/>
      <c r="D77" s="5">
        <v>11328</v>
      </c>
    </row>
    <row r="78" spans="1:4" ht="12.75">
      <c r="A78" s="9" t="s">
        <v>18</v>
      </c>
      <c r="B78" s="10"/>
      <c r="C78" s="10"/>
      <c r="D78" s="11">
        <v>39684</v>
      </c>
    </row>
    <row r="80" spans="1:7" ht="26.25">
      <c r="A80" s="33" t="s">
        <v>7</v>
      </c>
      <c r="B80" s="34" t="s">
        <v>98</v>
      </c>
      <c r="C80" s="34" t="s">
        <v>99</v>
      </c>
      <c r="D80" s="35" t="s">
        <v>25</v>
      </c>
      <c r="E80" s="36" t="s">
        <v>62</v>
      </c>
      <c r="F80" s="36" t="s">
        <v>52</v>
      </c>
      <c r="G80" s="35" t="s">
        <v>25</v>
      </c>
    </row>
    <row r="81" spans="1:7" ht="12.75">
      <c r="A81" s="22" t="s">
        <v>26</v>
      </c>
      <c r="B81" s="14" t="s">
        <v>46</v>
      </c>
      <c r="C81" s="14" t="s">
        <v>46</v>
      </c>
      <c r="D81" s="28" t="s">
        <v>46</v>
      </c>
      <c r="E81" s="14">
        <v>1356</v>
      </c>
      <c r="F81" s="14">
        <v>1103</v>
      </c>
      <c r="G81" s="28">
        <f aca="true" t="shared" si="0" ref="G81:G91">SUM(E81/F81-1)</f>
        <v>0.2293744333635539</v>
      </c>
    </row>
    <row r="82" spans="1:7" ht="12.75">
      <c r="A82" s="23" t="s">
        <v>27</v>
      </c>
      <c r="B82" s="14" t="s">
        <v>46</v>
      </c>
      <c r="C82" s="14">
        <v>312</v>
      </c>
      <c r="D82" s="26">
        <v>-1</v>
      </c>
      <c r="E82" s="14">
        <v>14705</v>
      </c>
      <c r="F82" s="14">
        <v>15467</v>
      </c>
      <c r="G82" s="26">
        <f t="shared" si="0"/>
        <v>-0.049266179608198124</v>
      </c>
    </row>
    <row r="83" spans="1:7" ht="12.75">
      <c r="A83" s="23" t="s">
        <v>28</v>
      </c>
      <c r="B83" s="14" t="s">
        <v>46</v>
      </c>
      <c r="C83" s="14" t="s">
        <v>46</v>
      </c>
      <c r="D83" s="13" t="s">
        <v>46</v>
      </c>
      <c r="E83" s="14">
        <v>1374</v>
      </c>
      <c r="F83" s="14">
        <v>1188</v>
      </c>
      <c r="G83" s="13">
        <f t="shared" si="0"/>
        <v>0.15656565656565657</v>
      </c>
    </row>
    <row r="84" spans="1:7" ht="12.75">
      <c r="A84" s="23" t="s">
        <v>37</v>
      </c>
      <c r="B84" s="14" t="s">
        <v>46</v>
      </c>
      <c r="C84" s="14" t="s">
        <v>46</v>
      </c>
      <c r="D84" s="13" t="s">
        <v>46</v>
      </c>
      <c r="E84" s="14">
        <v>0</v>
      </c>
      <c r="F84" s="14">
        <v>395</v>
      </c>
      <c r="G84" s="26">
        <f t="shared" si="0"/>
        <v>-1</v>
      </c>
    </row>
    <row r="85" spans="1:7" ht="12.75">
      <c r="A85" s="23" t="s">
        <v>29</v>
      </c>
      <c r="B85" s="12">
        <v>3304</v>
      </c>
      <c r="C85" s="12">
        <v>2540</v>
      </c>
      <c r="D85" s="13">
        <f aca="true" t="shared" si="1" ref="D85:D91">SUM(B85/C85-1)</f>
        <v>0.3007874015748031</v>
      </c>
      <c r="E85" s="12">
        <v>78488</v>
      </c>
      <c r="F85" s="12">
        <v>78211</v>
      </c>
      <c r="G85" s="13">
        <f t="shared" si="0"/>
        <v>0.003541701295214139</v>
      </c>
    </row>
    <row r="86" spans="1:7" ht="12.75">
      <c r="A86" s="23" t="s">
        <v>30</v>
      </c>
      <c r="B86" s="12">
        <v>2470</v>
      </c>
      <c r="C86" s="12">
        <v>1987</v>
      </c>
      <c r="D86" s="13">
        <f t="shared" si="1"/>
        <v>0.2430800201308505</v>
      </c>
      <c r="E86" s="12">
        <v>49369</v>
      </c>
      <c r="F86" s="12">
        <v>44943</v>
      </c>
      <c r="G86" s="13">
        <f t="shared" si="0"/>
        <v>0.09848029726542507</v>
      </c>
    </row>
    <row r="87" spans="1:7" ht="12.75">
      <c r="A87" s="23" t="s">
        <v>31</v>
      </c>
      <c r="B87" s="12">
        <v>12111</v>
      </c>
      <c r="C87" s="12">
        <v>5282</v>
      </c>
      <c r="D87" s="13">
        <f t="shared" si="1"/>
        <v>1.292881484286255</v>
      </c>
      <c r="E87" s="12">
        <v>109377</v>
      </c>
      <c r="F87" s="12">
        <v>83580</v>
      </c>
      <c r="G87" s="13">
        <f t="shared" si="0"/>
        <v>0.3086503948312993</v>
      </c>
    </row>
    <row r="88" spans="1:7" ht="12.75">
      <c r="A88" s="23" t="s">
        <v>32</v>
      </c>
      <c r="B88" s="12">
        <v>5462</v>
      </c>
      <c r="C88" s="12">
        <v>3762</v>
      </c>
      <c r="D88" s="13">
        <f t="shared" si="1"/>
        <v>0.4518872939925571</v>
      </c>
      <c r="E88" s="12">
        <v>82149</v>
      </c>
      <c r="F88" s="12">
        <v>68507</v>
      </c>
      <c r="G88" s="13">
        <f t="shared" si="0"/>
        <v>0.19913293532047827</v>
      </c>
    </row>
    <row r="89" spans="1:7" ht="12.75">
      <c r="A89" s="23" t="s">
        <v>33</v>
      </c>
      <c r="B89" s="12">
        <v>3365</v>
      </c>
      <c r="C89" s="12">
        <v>2582</v>
      </c>
      <c r="D89" s="13">
        <f t="shared" si="1"/>
        <v>0.3032532920216886</v>
      </c>
      <c r="E89" s="12">
        <v>19922</v>
      </c>
      <c r="F89" s="12">
        <v>51286</v>
      </c>
      <c r="G89" s="26">
        <f t="shared" si="0"/>
        <v>-0.6115509105798853</v>
      </c>
    </row>
    <row r="90" spans="1:7" ht="12.75">
      <c r="A90" s="23" t="s">
        <v>34</v>
      </c>
      <c r="B90" s="12">
        <v>1644</v>
      </c>
      <c r="C90" s="12">
        <v>1501</v>
      </c>
      <c r="D90" s="13">
        <f t="shared" si="1"/>
        <v>0.09526982011992002</v>
      </c>
      <c r="E90" s="12">
        <v>18074</v>
      </c>
      <c r="F90" s="12">
        <v>15158</v>
      </c>
      <c r="G90" s="13">
        <f t="shared" si="0"/>
        <v>0.19237366407177725</v>
      </c>
    </row>
    <row r="91" spans="1:7" ht="12.75">
      <c r="A91" s="23" t="s">
        <v>35</v>
      </c>
      <c r="B91" s="12">
        <v>11328</v>
      </c>
      <c r="C91" s="12">
        <v>8171</v>
      </c>
      <c r="D91" s="13">
        <f t="shared" si="1"/>
        <v>0.3863664178191164</v>
      </c>
      <c r="E91" s="12">
        <v>118018</v>
      </c>
      <c r="F91" s="12">
        <v>81089</v>
      </c>
      <c r="G91" s="13">
        <f t="shared" si="0"/>
        <v>0.4554131879786407</v>
      </c>
    </row>
    <row r="92" spans="1:7" ht="12.75">
      <c r="A92" s="30" t="s">
        <v>89</v>
      </c>
      <c r="B92" s="31" t="s">
        <v>46</v>
      </c>
      <c r="C92" s="29" t="s">
        <v>46</v>
      </c>
      <c r="D92" s="13" t="s">
        <v>46</v>
      </c>
      <c r="E92" s="32">
        <v>226</v>
      </c>
      <c r="F92" s="32">
        <v>0</v>
      </c>
      <c r="G92" s="13">
        <v>1</v>
      </c>
    </row>
    <row r="93" spans="1:7" ht="12.75">
      <c r="A93" s="23" t="s">
        <v>36</v>
      </c>
      <c r="B93" s="15">
        <f>SUM(B81:B92)</f>
        <v>39684</v>
      </c>
      <c r="C93" s="15">
        <f>SUM(C81:C92)</f>
        <v>26137</v>
      </c>
      <c r="D93" s="16">
        <f>SUM(B93/C93-1)</f>
        <v>0.5183073803420439</v>
      </c>
      <c r="E93" s="15">
        <f>SUM(E81:E92)</f>
        <v>493058</v>
      </c>
      <c r="F93" s="15">
        <f>SUM(F81:F92)</f>
        <v>440927</v>
      </c>
      <c r="G93" s="16">
        <f>SUM(E93/F93-1)</f>
        <v>0.11823045538150301</v>
      </c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58">
      <selection activeCell="E67" sqref="E67"/>
    </sheetView>
  </sheetViews>
  <sheetFormatPr defaultColWidth="9.140625" defaultRowHeight="12.75"/>
  <cols>
    <col min="1" max="1" width="14.00390625" style="0" bestFit="1" customWidth="1"/>
    <col min="2" max="2" width="13.28125" style="0" bestFit="1" customWidth="1"/>
    <col min="3" max="3" width="23.140625" style="0" bestFit="1" customWidth="1"/>
    <col min="4" max="4" width="7.8515625" style="0" customWidth="1"/>
  </cols>
  <sheetData>
    <row r="1" spans="1:3" ht="12.75">
      <c r="A1" s="24" t="s">
        <v>45</v>
      </c>
      <c r="B1" s="24"/>
      <c r="C1" s="24"/>
    </row>
    <row r="2" ht="12.75">
      <c r="A2" s="25" t="s">
        <v>100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13</v>
      </c>
      <c r="B5" s="3" t="s">
        <v>14</v>
      </c>
      <c r="C5" s="3" t="s">
        <v>12</v>
      </c>
      <c r="D5" s="5">
        <v>247</v>
      </c>
    </row>
    <row r="6" spans="1:4" ht="12.75">
      <c r="A6" s="6"/>
      <c r="B6" s="3" t="s">
        <v>38</v>
      </c>
      <c r="C6" s="2"/>
      <c r="D6" s="5">
        <v>247</v>
      </c>
    </row>
    <row r="7" spans="1:4" ht="12.75">
      <c r="A7" s="6"/>
      <c r="B7" s="3" t="s">
        <v>15</v>
      </c>
      <c r="C7" s="3" t="s">
        <v>12</v>
      </c>
      <c r="D7" s="5">
        <v>33</v>
      </c>
    </row>
    <row r="8" spans="1:4" ht="12.75">
      <c r="A8" s="6"/>
      <c r="B8" s="3" t="s">
        <v>39</v>
      </c>
      <c r="C8" s="2"/>
      <c r="D8" s="5">
        <v>33</v>
      </c>
    </row>
    <row r="9" spans="1:4" ht="12.75">
      <c r="A9" s="3" t="s">
        <v>19</v>
      </c>
      <c r="B9" s="2"/>
      <c r="C9" s="2"/>
      <c r="D9" s="5">
        <v>280</v>
      </c>
    </row>
    <row r="10" spans="1:4" ht="12.75">
      <c r="A10" s="3" t="s">
        <v>4</v>
      </c>
      <c r="B10" s="3" t="s">
        <v>48</v>
      </c>
      <c r="C10" s="3" t="s">
        <v>12</v>
      </c>
      <c r="D10" s="5">
        <v>1</v>
      </c>
    </row>
    <row r="11" spans="1:4" ht="12.75">
      <c r="A11" s="6"/>
      <c r="B11" s="3" t="s">
        <v>49</v>
      </c>
      <c r="C11" s="2"/>
      <c r="D11" s="5">
        <v>1</v>
      </c>
    </row>
    <row r="12" spans="1:4" ht="12.75">
      <c r="A12" s="6"/>
      <c r="B12" s="3" t="s">
        <v>5</v>
      </c>
      <c r="C12" s="3" t="s">
        <v>3</v>
      </c>
      <c r="D12" s="5">
        <v>918</v>
      </c>
    </row>
    <row r="13" spans="1:4" ht="12.75">
      <c r="A13" s="6"/>
      <c r="B13" s="6"/>
      <c r="C13" s="7" t="s">
        <v>12</v>
      </c>
      <c r="D13" s="8">
        <v>1127</v>
      </c>
    </row>
    <row r="14" spans="1:4" ht="12.75">
      <c r="A14" s="6"/>
      <c r="B14" s="3" t="s">
        <v>40</v>
      </c>
      <c r="C14" s="2"/>
      <c r="D14" s="5">
        <v>2045</v>
      </c>
    </row>
    <row r="15" spans="1:4" ht="12.75">
      <c r="A15" s="6"/>
      <c r="B15" s="3" t="s">
        <v>6</v>
      </c>
      <c r="C15" s="3" t="s">
        <v>3</v>
      </c>
      <c r="D15" s="5">
        <v>60</v>
      </c>
    </row>
    <row r="16" spans="1:4" ht="12.75">
      <c r="A16" s="6"/>
      <c r="B16" s="6"/>
      <c r="C16" s="7" t="s">
        <v>12</v>
      </c>
      <c r="D16" s="8">
        <v>63</v>
      </c>
    </row>
    <row r="17" spans="1:4" ht="12.75">
      <c r="A17" s="6"/>
      <c r="B17" s="3" t="s">
        <v>41</v>
      </c>
      <c r="C17" s="2"/>
      <c r="D17" s="5">
        <v>123</v>
      </c>
    </row>
    <row r="18" spans="1:4" ht="12.75">
      <c r="A18" s="3" t="s">
        <v>20</v>
      </c>
      <c r="B18" s="2"/>
      <c r="C18" s="2"/>
      <c r="D18" s="5">
        <v>2169</v>
      </c>
    </row>
    <row r="19" spans="1:4" ht="12.75">
      <c r="A19" s="3" t="s">
        <v>7</v>
      </c>
      <c r="B19" s="3" t="s">
        <v>47</v>
      </c>
      <c r="C19" s="3" t="s">
        <v>3</v>
      </c>
      <c r="D19" s="5">
        <v>7</v>
      </c>
    </row>
    <row r="20" spans="1:4" ht="12.75">
      <c r="A20" s="6"/>
      <c r="B20" s="6"/>
      <c r="C20" s="7" t="s">
        <v>12</v>
      </c>
      <c r="D20" s="8">
        <v>4</v>
      </c>
    </row>
    <row r="21" spans="1:4" ht="12.75">
      <c r="A21" s="6"/>
      <c r="B21" s="3" t="s">
        <v>50</v>
      </c>
      <c r="C21" s="2"/>
      <c r="D21" s="5">
        <v>11</v>
      </c>
    </row>
    <row r="22" spans="1:4" ht="12.75">
      <c r="A22" s="6"/>
      <c r="B22" s="3" t="s">
        <v>8</v>
      </c>
      <c r="C22" s="3" t="s">
        <v>3</v>
      </c>
      <c r="D22" s="5">
        <v>700</v>
      </c>
    </row>
    <row r="23" spans="1:4" ht="12.75">
      <c r="A23" s="6"/>
      <c r="B23" s="6"/>
      <c r="C23" s="7" t="s">
        <v>12</v>
      </c>
      <c r="D23" s="8">
        <v>826</v>
      </c>
    </row>
    <row r="24" spans="1:4" ht="12.75">
      <c r="A24" s="6"/>
      <c r="B24" s="3" t="s">
        <v>42</v>
      </c>
      <c r="C24" s="2"/>
      <c r="D24" s="5">
        <v>1526</v>
      </c>
    </row>
    <row r="25" spans="1:4" ht="12.75">
      <c r="A25" s="6"/>
      <c r="B25" s="3" t="s">
        <v>11</v>
      </c>
      <c r="C25" s="3" t="s">
        <v>3</v>
      </c>
      <c r="D25" s="5">
        <v>17</v>
      </c>
    </row>
    <row r="26" spans="1:4" ht="12.75">
      <c r="A26" s="6"/>
      <c r="B26" s="6"/>
      <c r="C26" s="7" t="s">
        <v>12</v>
      </c>
      <c r="D26" s="8">
        <v>19</v>
      </c>
    </row>
    <row r="27" spans="1:4" ht="12.75">
      <c r="A27" s="6"/>
      <c r="B27" s="3" t="s">
        <v>43</v>
      </c>
      <c r="C27" s="2"/>
      <c r="D27" s="5">
        <v>36</v>
      </c>
    </row>
    <row r="28" spans="1:4" ht="12.75">
      <c r="A28" s="3" t="s">
        <v>21</v>
      </c>
      <c r="B28" s="2"/>
      <c r="C28" s="2"/>
      <c r="D28" s="5">
        <v>1573</v>
      </c>
    </row>
    <row r="29" spans="1:4" ht="12.75">
      <c r="A29" s="3" t="s">
        <v>16</v>
      </c>
      <c r="B29" s="3" t="s">
        <v>14</v>
      </c>
      <c r="C29" s="3" t="s">
        <v>12</v>
      </c>
      <c r="D29" s="5">
        <v>840</v>
      </c>
    </row>
    <row r="30" spans="1:4" ht="12.75">
      <c r="A30" s="6"/>
      <c r="B30" s="3" t="s">
        <v>38</v>
      </c>
      <c r="C30" s="2"/>
      <c r="D30" s="5">
        <v>840</v>
      </c>
    </row>
    <row r="31" spans="1:4" ht="12.75">
      <c r="A31" s="6"/>
      <c r="B31" s="3" t="s">
        <v>15</v>
      </c>
      <c r="C31" s="3" t="s">
        <v>12</v>
      </c>
      <c r="D31" s="5">
        <v>19</v>
      </c>
    </row>
    <row r="32" spans="1:4" ht="12.75">
      <c r="A32" s="6"/>
      <c r="B32" s="3" t="s">
        <v>39</v>
      </c>
      <c r="C32" s="2"/>
      <c r="D32" s="5">
        <v>19</v>
      </c>
    </row>
    <row r="33" spans="1:4" ht="12.75">
      <c r="A33" s="3" t="s">
        <v>22</v>
      </c>
      <c r="B33" s="2"/>
      <c r="C33" s="2"/>
      <c r="D33" s="5">
        <v>859</v>
      </c>
    </row>
    <row r="34" spans="1:4" ht="12.75">
      <c r="A34" s="3" t="s">
        <v>9</v>
      </c>
      <c r="B34" s="3" t="s">
        <v>48</v>
      </c>
      <c r="C34" s="3" t="s">
        <v>3</v>
      </c>
      <c r="D34" s="5">
        <v>1</v>
      </c>
    </row>
    <row r="35" spans="1:4" ht="12.75">
      <c r="A35" s="6"/>
      <c r="B35" s="6"/>
      <c r="C35" s="7" t="s">
        <v>12</v>
      </c>
      <c r="D35" s="8">
        <v>3</v>
      </c>
    </row>
    <row r="36" spans="1:4" ht="12.75">
      <c r="A36" s="6"/>
      <c r="B36" s="3" t="s">
        <v>49</v>
      </c>
      <c r="C36" s="2"/>
      <c r="D36" s="5">
        <v>4</v>
      </c>
    </row>
    <row r="37" spans="1:4" ht="12.75">
      <c r="A37" s="6"/>
      <c r="B37" s="3" t="s">
        <v>53</v>
      </c>
      <c r="C37" s="3" t="s">
        <v>3</v>
      </c>
      <c r="D37" s="5">
        <v>10</v>
      </c>
    </row>
    <row r="38" spans="1:4" ht="12.75">
      <c r="A38" s="6"/>
      <c r="B38" s="6"/>
      <c r="C38" s="7" t="s">
        <v>12</v>
      </c>
      <c r="D38" s="8">
        <v>5</v>
      </c>
    </row>
    <row r="39" spans="1:4" ht="12.75">
      <c r="A39" s="6"/>
      <c r="B39" s="3" t="s">
        <v>56</v>
      </c>
      <c r="C39" s="2"/>
      <c r="D39" s="5">
        <v>15</v>
      </c>
    </row>
    <row r="40" spans="1:4" ht="12.75">
      <c r="A40" s="6"/>
      <c r="B40" s="3" t="s">
        <v>57</v>
      </c>
      <c r="C40" s="3" t="s">
        <v>12</v>
      </c>
      <c r="D40" s="5">
        <v>1</v>
      </c>
    </row>
    <row r="41" spans="1:4" ht="12.75">
      <c r="A41" s="6"/>
      <c r="B41" s="3" t="s">
        <v>59</v>
      </c>
      <c r="C41" s="2"/>
      <c r="D41" s="5">
        <v>1</v>
      </c>
    </row>
    <row r="42" spans="1:4" ht="12.75">
      <c r="A42" s="6"/>
      <c r="B42" s="3" t="s">
        <v>5</v>
      </c>
      <c r="C42" s="3" t="s">
        <v>3</v>
      </c>
      <c r="D42" s="5">
        <v>652</v>
      </c>
    </row>
    <row r="43" spans="1:4" ht="12.75">
      <c r="A43" s="6"/>
      <c r="B43" s="6"/>
      <c r="C43" s="7" t="s">
        <v>12</v>
      </c>
      <c r="D43" s="8">
        <v>652</v>
      </c>
    </row>
    <row r="44" spans="1:4" ht="12.75">
      <c r="A44" s="6"/>
      <c r="B44" s="3" t="s">
        <v>40</v>
      </c>
      <c r="C44" s="2"/>
      <c r="D44" s="5">
        <v>1304</v>
      </c>
    </row>
    <row r="45" spans="1:4" ht="12.75">
      <c r="A45" s="6"/>
      <c r="B45" s="3" t="s">
        <v>6</v>
      </c>
      <c r="C45" s="3" t="s">
        <v>3</v>
      </c>
      <c r="D45" s="5">
        <v>27</v>
      </c>
    </row>
    <row r="46" spans="1:4" ht="12.75">
      <c r="A46" s="6"/>
      <c r="B46" s="6"/>
      <c r="C46" s="7" t="s">
        <v>12</v>
      </c>
      <c r="D46" s="8">
        <v>23</v>
      </c>
    </row>
    <row r="47" spans="1:4" ht="12.75">
      <c r="A47" s="6"/>
      <c r="B47" s="3" t="s">
        <v>41</v>
      </c>
      <c r="C47" s="2"/>
      <c r="D47" s="5">
        <v>50</v>
      </c>
    </row>
    <row r="48" spans="1:4" ht="12.75">
      <c r="A48" s="3" t="s">
        <v>23</v>
      </c>
      <c r="B48" s="2"/>
      <c r="C48" s="2"/>
      <c r="D48" s="5">
        <v>1374</v>
      </c>
    </row>
    <row r="49" spans="1:4" ht="12.75">
      <c r="A49" s="3" t="s">
        <v>10</v>
      </c>
      <c r="B49" s="3" t="s">
        <v>47</v>
      </c>
      <c r="C49" s="3" t="s">
        <v>3</v>
      </c>
      <c r="D49" s="5">
        <v>10</v>
      </c>
    </row>
    <row r="50" spans="1:4" ht="12.75">
      <c r="A50" s="6"/>
      <c r="B50" s="6"/>
      <c r="C50" s="7" t="s">
        <v>12</v>
      </c>
      <c r="D50" s="8">
        <v>15</v>
      </c>
    </row>
    <row r="51" spans="1:4" ht="12.75">
      <c r="A51" s="6"/>
      <c r="B51" s="3" t="s">
        <v>50</v>
      </c>
      <c r="C51" s="2"/>
      <c r="D51" s="5">
        <v>25</v>
      </c>
    </row>
    <row r="52" spans="1:4" ht="12.75">
      <c r="A52" s="6"/>
      <c r="B52" s="3" t="s">
        <v>8</v>
      </c>
      <c r="C52" s="3" t="s">
        <v>3</v>
      </c>
      <c r="D52" s="5">
        <v>1930</v>
      </c>
    </row>
    <row r="53" spans="1:4" ht="12.75">
      <c r="A53" s="6"/>
      <c r="B53" s="6"/>
      <c r="C53" s="7" t="s">
        <v>12</v>
      </c>
      <c r="D53" s="8">
        <v>1761</v>
      </c>
    </row>
    <row r="54" spans="1:4" ht="12.75">
      <c r="A54" s="6"/>
      <c r="B54" s="3" t="s">
        <v>42</v>
      </c>
      <c r="C54" s="2"/>
      <c r="D54" s="5">
        <v>3691</v>
      </c>
    </row>
    <row r="55" spans="1:4" ht="12.75">
      <c r="A55" s="6"/>
      <c r="B55" s="3" t="s">
        <v>11</v>
      </c>
      <c r="C55" s="3" t="s">
        <v>3</v>
      </c>
      <c r="D55" s="5">
        <v>67</v>
      </c>
    </row>
    <row r="56" spans="1:4" ht="12.75">
      <c r="A56" s="6"/>
      <c r="B56" s="6"/>
      <c r="C56" s="7" t="s">
        <v>12</v>
      </c>
      <c r="D56" s="8">
        <v>67</v>
      </c>
    </row>
    <row r="57" spans="1:4" ht="12.75">
      <c r="A57" s="6"/>
      <c r="B57" s="3" t="s">
        <v>43</v>
      </c>
      <c r="C57" s="2"/>
      <c r="D57" s="5">
        <v>134</v>
      </c>
    </row>
    <row r="58" spans="1:4" ht="12.75">
      <c r="A58" s="3" t="s">
        <v>24</v>
      </c>
      <c r="B58" s="2"/>
      <c r="C58" s="2"/>
      <c r="D58" s="5">
        <v>3850</v>
      </c>
    </row>
    <row r="59" spans="1:4" ht="12.75">
      <c r="A59" s="9" t="s">
        <v>18</v>
      </c>
      <c r="B59" s="10"/>
      <c r="C59" s="10"/>
      <c r="D59" s="11">
        <v>10105</v>
      </c>
    </row>
    <row r="61" spans="1:7" ht="26.25">
      <c r="A61" s="33" t="s">
        <v>7</v>
      </c>
      <c r="B61" s="34" t="s">
        <v>101</v>
      </c>
      <c r="C61" s="34" t="s">
        <v>102</v>
      </c>
      <c r="D61" s="35" t="s">
        <v>25</v>
      </c>
      <c r="E61" s="36" t="s">
        <v>62</v>
      </c>
      <c r="F61" s="36" t="s">
        <v>52</v>
      </c>
      <c r="G61" s="35" t="s">
        <v>25</v>
      </c>
    </row>
    <row r="62" spans="1:8" ht="12.75">
      <c r="A62" s="22" t="s">
        <v>26</v>
      </c>
      <c r="B62" s="14" t="s">
        <v>46</v>
      </c>
      <c r="C62" s="14" t="s">
        <v>46</v>
      </c>
      <c r="D62" s="28" t="s">
        <v>46</v>
      </c>
      <c r="E62" s="14">
        <v>1356</v>
      </c>
      <c r="F62" s="14">
        <v>1103</v>
      </c>
      <c r="G62" s="28">
        <f aca="true" t="shared" si="0" ref="G62:G72">SUM(E62/F62-1)</f>
        <v>0.2293744333635539</v>
      </c>
      <c r="H62" s="14"/>
    </row>
    <row r="63" spans="1:8" ht="12.75">
      <c r="A63" s="23" t="s">
        <v>27</v>
      </c>
      <c r="B63" s="14" t="s">
        <v>46</v>
      </c>
      <c r="C63" s="14" t="s">
        <v>46</v>
      </c>
      <c r="D63" s="26" t="s">
        <v>46</v>
      </c>
      <c r="E63" s="14">
        <v>14705</v>
      </c>
      <c r="F63" s="14">
        <v>15467</v>
      </c>
      <c r="G63" s="26">
        <f t="shared" si="0"/>
        <v>-0.049266179608198124</v>
      </c>
      <c r="H63" s="12"/>
    </row>
    <row r="64" spans="1:8" ht="12.75">
      <c r="A64" s="23" t="s">
        <v>28</v>
      </c>
      <c r="B64" s="14" t="s">
        <v>46</v>
      </c>
      <c r="C64" s="14" t="s">
        <v>46</v>
      </c>
      <c r="D64" s="13" t="s">
        <v>46</v>
      </c>
      <c r="E64" s="14">
        <v>1374</v>
      </c>
      <c r="F64" s="14">
        <v>1188</v>
      </c>
      <c r="G64" s="13">
        <f t="shared" si="0"/>
        <v>0.15656565656565657</v>
      </c>
      <c r="H64" s="39"/>
    </row>
    <row r="65" spans="1:8" ht="12.75">
      <c r="A65" s="23" t="s">
        <v>37</v>
      </c>
      <c r="B65" s="14" t="s">
        <v>46</v>
      </c>
      <c r="C65" s="14" t="s">
        <v>46</v>
      </c>
      <c r="D65" s="13" t="s">
        <v>46</v>
      </c>
      <c r="E65" s="14">
        <v>0</v>
      </c>
      <c r="F65" s="14">
        <v>395</v>
      </c>
      <c r="G65" s="26">
        <f t="shared" si="0"/>
        <v>-1</v>
      </c>
      <c r="H65" s="12"/>
    </row>
    <row r="66" spans="1:8" ht="12.75">
      <c r="A66" s="23" t="s">
        <v>29</v>
      </c>
      <c r="B66" s="12">
        <v>280</v>
      </c>
      <c r="C66" s="12">
        <v>265</v>
      </c>
      <c r="D66" s="13">
        <f aca="true" t="shared" si="1" ref="D66:D72">SUM(B66/C66-1)</f>
        <v>0.05660377358490565</v>
      </c>
      <c r="E66" s="12">
        <v>78768</v>
      </c>
      <c r="F66" s="12">
        <v>78476</v>
      </c>
      <c r="G66" s="13">
        <f t="shared" si="0"/>
        <v>0.003720882817676685</v>
      </c>
      <c r="H66" s="14"/>
    </row>
    <row r="67" spans="1:8" ht="12.75">
      <c r="A67" s="23" t="s">
        <v>30</v>
      </c>
      <c r="B67" s="12">
        <v>859</v>
      </c>
      <c r="C67" s="12">
        <v>795</v>
      </c>
      <c r="D67" s="13">
        <f t="shared" si="1"/>
        <v>0.08050314465408803</v>
      </c>
      <c r="E67" s="12">
        <v>50228</v>
      </c>
      <c r="F67" s="12">
        <v>45738</v>
      </c>
      <c r="G67" s="13">
        <f t="shared" si="0"/>
        <v>0.09816782544055269</v>
      </c>
      <c r="H67" s="12"/>
    </row>
    <row r="68" spans="1:8" ht="12.75">
      <c r="A68" s="23" t="s">
        <v>31</v>
      </c>
      <c r="B68" s="12">
        <v>2169</v>
      </c>
      <c r="C68" s="12">
        <v>1951</v>
      </c>
      <c r="D68" s="13">
        <f t="shared" si="1"/>
        <v>0.11173757047667854</v>
      </c>
      <c r="E68" s="12">
        <v>111546</v>
      </c>
      <c r="F68" s="12">
        <v>85531</v>
      </c>
      <c r="G68" s="13">
        <f t="shared" si="0"/>
        <v>0.30415872607592576</v>
      </c>
      <c r="H68" s="12"/>
    </row>
    <row r="69" spans="1:8" ht="12.75">
      <c r="A69" s="23" t="s">
        <v>32</v>
      </c>
      <c r="B69" s="12">
        <v>1374</v>
      </c>
      <c r="C69" s="12">
        <v>943</v>
      </c>
      <c r="D69" s="13">
        <f t="shared" si="1"/>
        <v>0.4570519618239661</v>
      </c>
      <c r="E69" s="12">
        <v>83523</v>
      </c>
      <c r="F69" s="12">
        <v>69450</v>
      </c>
      <c r="G69" s="13">
        <f t="shared" si="0"/>
        <v>0.20263498920086387</v>
      </c>
      <c r="H69" s="12"/>
    </row>
    <row r="70" spans="1:8" ht="12.75">
      <c r="A70" s="23" t="s">
        <v>33</v>
      </c>
      <c r="B70" s="12" t="s">
        <v>46</v>
      </c>
      <c r="C70" s="12" t="s">
        <v>46</v>
      </c>
      <c r="D70" s="13" t="s">
        <v>46</v>
      </c>
      <c r="E70" s="12">
        <v>19922</v>
      </c>
      <c r="F70" s="12">
        <v>51286</v>
      </c>
      <c r="G70" s="26">
        <f t="shared" si="0"/>
        <v>-0.6115509105798853</v>
      </c>
      <c r="H70" s="12"/>
    </row>
    <row r="71" spans="1:8" ht="12.75">
      <c r="A71" s="23" t="s">
        <v>34</v>
      </c>
      <c r="B71" s="12">
        <v>1573</v>
      </c>
      <c r="C71" s="12">
        <v>1578</v>
      </c>
      <c r="D71" s="13">
        <f t="shared" si="1"/>
        <v>-0.003168567807351086</v>
      </c>
      <c r="E71" s="12">
        <v>19647</v>
      </c>
      <c r="F71" s="12">
        <v>16736</v>
      </c>
      <c r="G71" s="13">
        <f t="shared" si="0"/>
        <v>0.17393642447418745</v>
      </c>
      <c r="H71" s="12"/>
    </row>
    <row r="72" spans="1:8" ht="12.75">
      <c r="A72" s="23" t="s">
        <v>35</v>
      </c>
      <c r="B72" s="12">
        <v>3850</v>
      </c>
      <c r="C72" s="12">
        <v>3273</v>
      </c>
      <c r="D72" s="13">
        <f t="shared" si="1"/>
        <v>0.17629086465016797</v>
      </c>
      <c r="E72" s="12">
        <v>121868</v>
      </c>
      <c r="F72" s="12">
        <v>84362</v>
      </c>
      <c r="G72" s="13">
        <f t="shared" si="0"/>
        <v>0.44458405443209026</v>
      </c>
      <c r="H72" s="12"/>
    </row>
    <row r="73" spans="1:8" ht="12.75">
      <c r="A73" s="30" t="s">
        <v>89</v>
      </c>
      <c r="B73" s="31" t="s">
        <v>46</v>
      </c>
      <c r="C73" s="29" t="s">
        <v>46</v>
      </c>
      <c r="D73" s="13" t="s">
        <v>46</v>
      </c>
      <c r="E73" s="32">
        <v>226</v>
      </c>
      <c r="F73" s="32">
        <v>0</v>
      </c>
      <c r="G73" s="13">
        <v>1</v>
      </c>
      <c r="H73" s="12"/>
    </row>
    <row r="74" spans="1:8" ht="12.75">
      <c r="A74" s="23" t="s">
        <v>36</v>
      </c>
      <c r="B74" s="15">
        <f>SUM(B62:B73)</f>
        <v>10105</v>
      </c>
      <c r="C74" s="15">
        <f>SUM(C62:C73)</f>
        <v>8805</v>
      </c>
      <c r="D74" s="16">
        <f>SUM(B74/C74-1)</f>
        <v>0.1476433844406586</v>
      </c>
      <c r="E74" s="15">
        <f>SUM(E62:E73)</f>
        <v>503163</v>
      </c>
      <c r="F74" s="15">
        <f>SUM(F62:F73)</f>
        <v>449732</v>
      </c>
      <c r="G74" s="16">
        <f>SUM(E74/F74-1)</f>
        <v>0.11880631131429387</v>
      </c>
      <c r="H74" s="1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5"/>
  <sheetViews>
    <sheetView tabSelected="1" zoomScalePageLayoutView="0" workbookViewId="0" topLeftCell="A60">
      <selection activeCell="D61" sqref="D61"/>
    </sheetView>
  </sheetViews>
  <sheetFormatPr defaultColWidth="9.140625" defaultRowHeight="12.75"/>
  <cols>
    <col min="1" max="1" width="13.7109375" style="0" customWidth="1"/>
    <col min="2" max="2" width="17.57421875" style="0" bestFit="1" customWidth="1"/>
    <col min="3" max="3" width="9.28125" style="0" bestFit="1" customWidth="1"/>
    <col min="4" max="4" width="6.00390625" style="0" bestFit="1" customWidth="1"/>
    <col min="5" max="5" width="17.28125" style="0" bestFit="1" customWidth="1"/>
    <col min="6" max="6" width="14.00390625" style="0" customWidth="1"/>
  </cols>
  <sheetData>
    <row r="2" spans="1:9" ht="12.75">
      <c r="A2" s="55" t="s">
        <v>106</v>
      </c>
      <c r="B2" t="s">
        <v>17</v>
      </c>
      <c r="C2" s="44"/>
      <c r="D2" s="44"/>
      <c r="E2" s="44"/>
      <c r="F2" s="44"/>
      <c r="G2" s="44"/>
      <c r="H2" s="44"/>
      <c r="I2" s="44"/>
    </row>
    <row r="3" spans="1:9" ht="12.75">
      <c r="A3" s="51" t="s">
        <v>13</v>
      </c>
      <c r="B3" s="52">
        <v>619</v>
      </c>
      <c r="C3" s="44"/>
      <c r="D3" s="44"/>
      <c r="E3" s="44"/>
      <c r="F3" s="44"/>
      <c r="G3" s="44"/>
      <c r="H3" s="44"/>
      <c r="I3" s="44"/>
    </row>
    <row r="4" spans="1:9" ht="12.75">
      <c r="A4" s="53" t="s">
        <v>14</v>
      </c>
      <c r="B4" s="52">
        <v>512</v>
      </c>
      <c r="C4" s="44"/>
      <c r="D4" s="44"/>
      <c r="E4" s="47"/>
      <c r="F4" s="48"/>
      <c r="G4" s="44"/>
      <c r="H4" s="44"/>
      <c r="I4" s="44"/>
    </row>
    <row r="5" spans="1:9" ht="12.75">
      <c r="A5" s="54" t="s">
        <v>12</v>
      </c>
      <c r="B5" s="52">
        <v>512</v>
      </c>
      <c r="C5" s="44"/>
      <c r="D5" s="44"/>
      <c r="E5" s="49"/>
      <c r="F5" s="48"/>
      <c r="G5" s="44"/>
      <c r="H5" s="44"/>
      <c r="I5" s="44"/>
    </row>
    <row r="6" spans="1:9" ht="12.75">
      <c r="A6" s="53" t="s">
        <v>15</v>
      </c>
      <c r="B6" s="52">
        <v>107</v>
      </c>
      <c r="C6" s="44"/>
      <c r="D6" s="44"/>
      <c r="E6" s="50"/>
      <c r="F6" s="48"/>
      <c r="G6" s="44"/>
      <c r="H6" s="44"/>
      <c r="I6" s="44"/>
    </row>
    <row r="7" spans="1:9" ht="12.75">
      <c r="A7" s="54" t="s">
        <v>12</v>
      </c>
      <c r="B7" s="52">
        <v>107</v>
      </c>
      <c r="C7" s="44"/>
      <c r="D7" s="44"/>
      <c r="E7" s="49"/>
      <c r="F7" s="48"/>
      <c r="G7" s="44"/>
      <c r="H7" s="44"/>
      <c r="I7" s="44"/>
    </row>
    <row r="8" spans="1:9" ht="12.75">
      <c r="A8" s="51" t="s">
        <v>4</v>
      </c>
      <c r="B8" s="52">
        <v>2031</v>
      </c>
      <c r="C8" s="44"/>
      <c r="D8" s="44"/>
      <c r="E8" s="50"/>
      <c r="F8" s="48"/>
      <c r="G8" s="44"/>
      <c r="H8" s="44"/>
      <c r="I8" s="44"/>
    </row>
    <row r="9" spans="1:9" ht="12.75">
      <c r="A9" s="53" t="s">
        <v>53</v>
      </c>
      <c r="B9" s="52">
        <v>2</v>
      </c>
      <c r="C9" s="44"/>
      <c r="D9" s="44"/>
      <c r="E9" s="47"/>
      <c r="F9" s="48"/>
      <c r="G9" s="44"/>
      <c r="H9" s="44"/>
      <c r="I9" s="44"/>
    </row>
    <row r="10" spans="1:9" ht="12.75">
      <c r="A10" s="54" t="s">
        <v>12</v>
      </c>
      <c r="B10" s="52">
        <v>2</v>
      </c>
      <c r="C10" s="44"/>
      <c r="D10" s="44"/>
      <c r="E10" s="49"/>
      <c r="F10" s="48"/>
      <c r="G10" s="44"/>
      <c r="H10" s="44"/>
      <c r="I10" s="44"/>
    </row>
    <row r="11" spans="1:9" ht="12.75">
      <c r="A11" s="53" t="s">
        <v>57</v>
      </c>
      <c r="B11" s="52">
        <v>2</v>
      </c>
      <c r="C11" s="44"/>
      <c r="D11" s="44"/>
      <c r="E11" s="50"/>
      <c r="F11" s="48"/>
      <c r="G11" s="44"/>
      <c r="H11" s="44"/>
      <c r="I11" s="44"/>
    </row>
    <row r="12" spans="1:9" ht="12.75">
      <c r="A12" s="54" t="s">
        <v>12</v>
      </c>
      <c r="B12" s="52">
        <v>2</v>
      </c>
      <c r="C12" s="44"/>
      <c r="D12" s="44"/>
      <c r="E12" s="49"/>
      <c r="F12" s="48"/>
      <c r="G12" s="44"/>
      <c r="H12" s="44"/>
      <c r="I12" s="44"/>
    </row>
    <row r="13" spans="1:9" ht="12.75">
      <c r="A13" s="53" t="s">
        <v>5</v>
      </c>
      <c r="B13" s="52">
        <v>1865</v>
      </c>
      <c r="C13" s="44"/>
      <c r="D13" s="44"/>
      <c r="E13" s="50"/>
      <c r="F13" s="48"/>
      <c r="G13" s="44"/>
      <c r="H13" s="44"/>
      <c r="I13" s="44"/>
    </row>
    <row r="14" spans="1:9" ht="12.75">
      <c r="A14" s="54" t="s">
        <v>3</v>
      </c>
      <c r="B14" s="52">
        <v>921</v>
      </c>
      <c r="C14" s="44"/>
      <c r="D14" s="44"/>
      <c r="E14" s="49"/>
      <c r="F14" s="48"/>
      <c r="G14" s="44"/>
      <c r="H14" s="44"/>
      <c r="I14" s="44"/>
    </row>
    <row r="15" spans="1:9" ht="12.75">
      <c r="A15" s="54" t="s">
        <v>12</v>
      </c>
      <c r="B15" s="52">
        <v>944</v>
      </c>
      <c r="C15" s="44"/>
      <c r="D15" s="44"/>
      <c r="E15" s="50"/>
      <c r="F15" s="48"/>
      <c r="G15" s="44"/>
      <c r="H15" s="44"/>
      <c r="I15" s="44"/>
    </row>
    <row r="16" spans="1:9" ht="12.75">
      <c r="A16" s="53" t="s">
        <v>6</v>
      </c>
      <c r="B16" s="52">
        <v>162</v>
      </c>
      <c r="C16" s="44"/>
      <c r="D16" s="44"/>
      <c r="E16" s="50"/>
      <c r="F16" s="48"/>
      <c r="G16" s="44"/>
      <c r="H16" s="44"/>
      <c r="I16" s="44"/>
    </row>
    <row r="17" spans="1:9" ht="12.75">
      <c r="A17" s="54" t="s">
        <v>3</v>
      </c>
      <c r="B17" s="52">
        <v>79</v>
      </c>
      <c r="C17" s="44"/>
      <c r="D17" s="44"/>
      <c r="E17" s="49"/>
      <c r="F17" s="48"/>
      <c r="G17" s="44"/>
      <c r="H17" s="44"/>
      <c r="I17" s="44"/>
    </row>
    <row r="18" spans="1:9" ht="12.75">
      <c r="A18" s="54" t="s">
        <v>12</v>
      </c>
      <c r="B18" s="52">
        <v>83</v>
      </c>
      <c r="C18" s="44"/>
      <c r="D18" s="44"/>
      <c r="E18" s="50"/>
      <c r="F18" s="48"/>
      <c r="G18" s="44"/>
      <c r="H18" s="44"/>
      <c r="I18" s="44"/>
    </row>
    <row r="19" spans="1:9" ht="12.75">
      <c r="A19" s="51" t="s">
        <v>7</v>
      </c>
      <c r="B19" s="52">
        <v>2066</v>
      </c>
      <c r="C19" s="44"/>
      <c r="D19" s="44"/>
      <c r="E19" s="50"/>
      <c r="F19" s="48"/>
      <c r="G19" s="44"/>
      <c r="H19" s="44"/>
      <c r="I19" s="44"/>
    </row>
    <row r="20" spans="1:9" ht="12.75">
      <c r="A20" s="53" t="s">
        <v>47</v>
      </c>
      <c r="B20" s="52">
        <v>9</v>
      </c>
      <c r="C20" s="44"/>
      <c r="D20" s="44"/>
      <c r="E20" s="47"/>
      <c r="F20" s="48"/>
      <c r="G20" s="44"/>
      <c r="H20" s="44"/>
      <c r="I20" s="44"/>
    </row>
    <row r="21" spans="1:9" ht="12.75">
      <c r="A21" s="54" t="s">
        <v>3</v>
      </c>
      <c r="B21" s="52">
        <v>4</v>
      </c>
      <c r="C21" s="44"/>
      <c r="D21" s="44"/>
      <c r="E21" s="49"/>
      <c r="F21" s="48"/>
      <c r="G21" s="44"/>
      <c r="H21" s="44"/>
      <c r="I21" s="44"/>
    </row>
    <row r="22" spans="1:9" ht="12.75">
      <c r="A22" s="54" t="s">
        <v>12</v>
      </c>
      <c r="B22" s="52">
        <v>5</v>
      </c>
      <c r="C22" s="44"/>
      <c r="D22" s="44"/>
      <c r="E22" s="50"/>
      <c r="F22" s="48"/>
      <c r="G22" s="44"/>
      <c r="H22" s="44"/>
      <c r="I22" s="44"/>
    </row>
    <row r="23" spans="1:9" ht="12.75">
      <c r="A23" s="53" t="s">
        <v>8</v>
      </c>
      <c r="B23" s="52">
        <v>1884</v>
      </c>
      <c r="C23" s="44"/>
      <c r="D23" s="44"/>
      <c r="E23" s="50"/>
      <c r="F23" s="48"/>
      <c r="G23" s="44"/>
      <c r="H23" s="44"/>
      <c r="I23" s="44"/>
    </row>
    <row r="24" spans="1:9" ht="12.75">
      <c r="A24" s="54" t="s">
        <v>3</v>
      </c>
      <c r="B24" s="52">
        <v>933</v>
      </c>
      <c r="C24" s="44"/>
      <c r="D24" s="44"/>
      <c r="E24" s="49"/>
      <c r="F24" s="48"/>
      <c r="G24" s="44"/>
      <c r="H24" s="44"/>
      <c r="I24" s="44"/>
    </row>
    <row r="25" spans="1:9" ht="12.75">
      <c r="A25" s="54" t="s">
        <v>12</v>
      </c>
      <c r="B25" s="52">
        <v>951</v>
      </c>
      <c r="C25" s="44"/>
      <c r="D25" s="44"/>
      <c r="E25" s="50"/>
      <c r="F25" s="48"/>
      <c r="G25" s="44"/>
      <c r="H25" s="44"/>
      <c r="I25" s="44"/>
    </row>
    <row r="26" spans="1:9" ht="12.75">
      <c r="A26" s="53" t="s">
        <v>11</v>
      </c>
      <c r="B26" s="52">
        <v>173</v>
      </c>
      <c r="C26" s="44"/>
      <c r="D26" s="44"/>
      <c r="E26" s="50"/>
      <c r="F26" s="48"/>
      <c r="G26" s="44"/>
      <c r="H26" s="44"/>
      <c r="I26" s="44"/>
    </row>
    <row r="27" spans="1:9" ht="12.75">
      <c r="A27" s="54" t="s">
        <v>3</v>
      </c>
      <c r="B27" s="52">
        <v>65</v>
      </c>
      <c r="C27" s="44"/>
      <c r="D27" s="44"/>
      <c r="E27" s="49"/>
      <c r="F27" s="48"/>
      <c r="G27" s="44"/>
      <c r="H27" s="44"/>
      <c r="I27" s="44"/>
    </row>
    <row r="28" spans="1:9" ht="12.75">
      <c r="A28" s="54" t="s">
        <v>12</v>
      </c>
      <c r="B28" s="52">
        <v>108</v>
      </c>
      <c r="C28" s="44"/>
      <c r="D28" s="44"/>
      <c r="E28" s="50"/>
      <c r="F28" s="48"/>
      <c r="G28" s="44"/>
      <c r="H28" s="44"/>
      <c r="I28" s="44"/>
    </row>
    <row r="29" spans="1:9" ht="12.75">
      <c r="A29" s="51" t="s">
        <v>16</v>
      </c>
      <c r="B29" s="52">
        <v>759</v>
      </c>
      <c r="C29" s="44"/>
      <c r="D29" s="44"/>
      <c r="E29" s="50"/>
      <c r="F29" s="48"/>
      <c r="G29" s="44"/>
      <c r="H29" s="44"/>
      <c r="I29" s="44"/>
    </row>
    <row r="30" spans="1:9" ht="12.75">
      <c r="A30" s="53" t="s">
        <v>14</v>
      </c>
      <c r="B30" s="52">
        <v>708</v>
      </c>
      <c r="C30" s="44"/>
      <c r="D30" s="44"/>
      <c r="E30" s="47"/>
      <c r="F30" s="48"/>
      <c r="G30" s="44"/>
      <c r="H30" s="44"/>
      <c r="I30" s="44"/>
    </row>
    <row r="31" spans="1:9" ht="12.75">
      <c r="A31" s="54" t="s">
        <v>12</v>
      </c>
      <c r="B31" s="52">
        <v>708</v>
      </c>
      <c r="C31" s="44"/>
      <c r="D31" s="44"/>
      <c r="E31" s="49"/>
      <c r="F31" s="48"/>
      <c r="G31" s="44"/>
      <c r="H31" s="44"/>
      <c r="I31" s="44"/>
    </row>
    <row r="32" spans="1:9" ht="12.75">
      <c r="A32" s="53" t="s">
        <v>15</v>
      </c>
      <c r="B32" s="52">
        <v>51</v>
      </c>
      <c r="C32" s="44"/>
      <c r="D32" s="44"/>
      <c r="E32" s="50"/>
      <c r="F32" s="48"/>
      <c r="G32" s="44"/>
      <c r="H32" s="44"/>
      <c r="I32" s="44"/>
    </row>
    <row r="33" spans="1:9" ht="12.75">
      <c r="A33" s="54" t="s">
        <v>12</v>
      </c>
      <c r="B33" s="52">
        <v>51</v>
      </c>
      <c r="C33" s="44"/>
      <c r="D33" s="44"/>
      <c r="E33" s="49"/>
      <c r="F33" s="48"/>
      <c r="G33" s="44"/>
      <c r="H33" s="44"/>
      <c r="I33" s="44"/>
    </row>
    <row r="34" spans="1:9" ht="12.75">
      <c r="A34" s="51" t="s">
        <v>9</v>
      </c>
      <c r="B34" s="52">
        <v>2052</v>
      </c>
      <c r="C34" s="44"/>
      <c r="D34" s="44"/>
      <c r="E34" s="50"/>
      <c r="F34" s="48"/>
      <c r="G34" s="44"/>
      <c r="H34" s="44"/>
      <c r="I34" s="44"/>
    </row>
    <row r="35" spans="1:9" ht="12.75">
      <c r="A35" s="53" t="s">
        <v>48</v>
      </c>
      <c r="B35" s="52">
        <v>2</v>
      </c>
      <c r="C35" s="44"/>
      <c r="D35" s="44"/>
      <c r="E35" s="47"/>
      <c r="F35" s="48"/>
      <c r="G35" s="44"/>
      <c r="H35" s="44"/>
      <c r="I35" s="44"/>
    </row>
    <row r="36" spans="1:9" ht="12.75">
      <c r="A36" s="54" t="s">
        <v>3</v>
      </c>
      <c r="B36" s="52">
        <v>1</v>
      </c>
      <c r="C36" s="44"/>
      <c r="D36" s="44"/>
      <c r="E36" s="49"/>
      <c r="F36" s="48"/>
      <c r="G36" s="44"/>
      <c r="H36" s="44"/>
      <c r="I36" s="44"/>
    </row>
    <row r="37" spans="1:9" ht="12.75">
      <c r="A37" s="54" t="s">
        <v>12</v>
      </c>
      <c r="B37" s="52">
        <v>1</v>
      </c>
      <c r="C37" s="44"/>
      <c r="D37" s="44"/>
      <c r="E37" s="50"/>
      <c r="F37" s="48"/>
      <c r="G37" s="44"/>
      <c r="H37" s="44"/>
      <c r="I37" s="44"/>
    </row>
    <row r="38" spans="1:9" ht="12.75">
      <c r="A38" s="53" t="s">
        <v>53</v>
      </c>
      <c r="B38" s="52">
        <v>76</v>
      </c>
      <c r="C38" s="44"/>
      <c r="D38" s="44"/>
      <c r="E38" s="50"/>
      <c r="F38" s="48"/>
      <c r="G38" s="44"/>
      <c r="H38" s="44"/>
      <c r="I38" s="44"/>
    </row>
    <row r="39" spans="1:9" ht="12.75">
      <c r="A39" s="54" t="s">
        <v>3</v>
      </c>
      <c r="B39" s="52">
        <v>44</v>
      </c>
      <c r="C39" s="44"/>
      <c r="D39" s="44"/>
      <c r="E39" s="49"/>
      <c r="F39" s="48"/>
      <c r="G39" s="44"/>
      <c r="H39" s="44"/>
      <c r="I39" s="44"/>
    </row>
    <row r="40" spans="1:9" ht="12.75">
      <c r="A40" s="54" t="s">
        <v>12</v>
      </c>
      <c r="B40" s="52">
        <v>32</v>
      </c>
      <c r="C40" s="44"/>
      <c r="D40" s="44"/>
      <c r="E40" s="50"/>
      <c r="F40" s="48"/>
      <c r="G40" s="44"/>
      <c r="H40" s="44"/>
      <c r="I40" s="44"/>
    </row>
    <row r="41" spans="1:9" ht="12.75">
      <c r="A41" s="53" t="s">
        <v>57</v>
      </c>
      <c r="B41" s="52">
        <v>20</v>
      </c>
      <c r="C41" s="44"/>
      <c r="D41" s="44"/>
      <c r="E41" s="50"/>
      <c r="F41" s="48"/>
      <c r="G41" s="44"/>
      <c r="H41" s="44"/>
      <c r="I41" s="44"/>
    </row>
    <row r="42" spans="1:9" ht="12.75">
      <c r="A42" s="54" t="s">
        <v>3</v>
      </c>
      <c r="B42" s="52">
        <v>11</v>
      </c>
      <c r="C42" s="44"/>
      <c r="D42" s="44"/>
      <c r="E42" s="49"/>
      <c r="F42" s="48"/>
      <c r="G42" s="44"/>
      <c r="H42" s="44"/>
      <c r="I42" s="44"/>
    </row>
    <row r="43" spans="1:9" ht="12.75">
      <c r="A43" s="54" t="s">
        <v>12</v>
      </c>
      <c r="B43" s="52">
        <v>9</v>
      </c>
      <c r="C43" s="44"/>
      <c r="D43" s="44"/>
      <c r="E43" s="50"/>
      <c r="F43" s="48"/>
      <c r="G43" s="44"/>
      <c r="H43" s="44"/>
      <c r="I43" s="44"/>
    </row>
    <row r="44" spans="1:9" ht="12.75">
      <c r="A44" s="53" t="s">
        <v>5</v>
      </c>
      <c r="B44" s="52">
        <v>1781</v>
      </c>
      <c r="C44" s="44"/>
      <c r="D44" s="44"/>
      <c r="E44" s="50"/>
      <c r="F44" s="48"/>
      <c r="G44" s="44"/>
      <c r="H44" s="44"/>
      <c r="I44" s="44"/>
    </row>
    <row r="45" spans="1:9" ht="12.75">
      <c r="A45" s="54" t="s">
        <v>3</v>
      </c>
      <c r="B45" s="52">
        <v>778</v>
      </c>
      <c r="C45" s="44"/>
      <c r="D45" s="44"/>
      <c r="E45" s="49"/>
      <c r="F45" s="48"/>
      <c r="G45" s="44"/>
      <c r="H45" s="44"/>
      <c r="I45" s="44"/>
    </row>
    <row r="46" spans="1:9" ht="12.75">
      <c r="A46" s="54" t="s">
        <v>12</v>
      </c>
      <c r="B46" s="52">
        <v>1003</v>
      </c>
      <c r="C46" s="44"/>
      <c r="D46" s="44"/>
      <c r="E46" s="50"/>
      <c r="F46" s="48"/>
      <c r="G46" s="44"/>
      <c r="H46" s="44"/>
      <c r="I46" s="44"/>
    </row>
    <row r="47" spans="1:9" ht="12.75">
      <c r="A47" s="53" t="s">
        <v>6</v>
      </c>
      <c r="B47" s="52">
        <v>173</v>
      </c>
      <c r="C47" s="44"/>
      <c r="D47" s="44"/>
      <c r="E47" s="50"/>
      <c r="F47" s="48"/>
      <c r="G47" s="44"/>
      <c r="H47" s="44"/>
      <c r="I47" s="44"/>
    </row>
    <row r="48" spans="1:9" ht="12.75">
      <c r="A48" s="54" t="s">
        <v>3</v>
      </c>
      <c r="B48" s="52">
        <v>65</v>
      </c>
      <c r="C48" s="44"/>
      <c r="D48" s="44"/>
      <c r="E48" s="49"/>
      <c r="F48" s="48"/>
      <c r="G48" s="44"/>
      <c r="H48" s="44"/>
      <c r="I48" s="44"/>
    </row>
    <row r="49" spans="1:9" ht="12.75">
      <c r="A49" s="54" t="s">
        <v>12</v>
      </c>
      <c r="B49" s="52">
        <v>108</v>
      </c>
      <c r="C49" s="44"/>
      <c r="D49" s="44"/>
      <c r="E49" s="50"/>
      <c r="F49" s="48"/>
      <c r="G49" s="44"/>
      <c r="H49" s="44"/>
      <c r="I49" s="44"/>
    </row>
    <row r="50" spans="1:9" ht="12.75">
      <c r="A50" s="51" t="s">
        <v>10</v>
      </c>
      <c r="B50" s="52">
        <v>4168</v>
      </c>
      <c r="C50" s="44"/>
      <c r="D50" s="44"/>
      <c r="E50" s="50"/>
      <c r="F50" s="48"/>
      <c r="G50" s="44"/>
      <c r="H50" s="44"/>
      <c r="I50" s="44"/>
    </row>
    <row r="51" spans="1:9" ht="12.75">
      <c r="A51" s="53" t="s">
        <v>47</v>
      </c>
      <c r="B51" s="52">
        <v>4</v>
      </c>
      <c r="C51" s="44"/>
      <c r="D51" s="44"/>
      <c r="E51" s="47"/>
      <c r="F51" s="48"/>
      <c r="G51" s="44"/>
      <c r="H51" s="44"/>
      <c r="I51" s="44"/>
    </row>
    <row r="52" spans="1:9" ht="12.75">
      <c r="A52" s="54" t="s">
        <v>3</v>
      </c>
      <c r="B52" s="52">
        <v>2</v>
      </c>
      <c r="C52" s="44"/>
      <c r="D52" s="44"/>
      <c r="E52" s="49"/>
      <c r="F52" s="48"/>
      <c r="G52" s="44"/>
      <c r="H52" s="44"/>
      <c r="I52" s="44"/>
    </row>
    <row r="53" spans="1:9" ht="12.75">
      <c r="A53" s="54" t="s">
        <v>12</v>
      </c>
      <c r="B53" s="52">
        <v>2</v>
      </c>
      <c r="C53" s="44"/>
      <c r="D53" s="44"/>
      <c r="E53" s="50"/>
      <c r="F53" s="48"/>
      <c r="G53" s="44"/>
      <c r="H53" s="44"/>
      <c r="I53" s="44"/>
    </row>
    <row r="54" spans="1:9" ht="12.75">
      <c r="A54" s="53" t="s">
        <v>8</v>
      </c>
      <c r="B54" s="52">
        <v>3781</v>
      </c>
      <c r="C54" s="44"/>
      <c r="D54" s="44"/>
      <c r="E54" s="50"/>
      <c r="F54" s="48"/>
      <c r="G54" s="44"/>
      <c r="H54" s="44"/>
      <c r="I54" s="44"/>
    </row>
    <row r="55" spans="1:9" ht="12.75">
      <c r="A55" s="54" t="s">
        <v>3</v>
      </c>
      <c r="B55" s="52">
        <v>1897</v>
      </c>
      <c r="C55" s="44"/>
      <c r="D55" s="44"/>
      <c r="E55" s="49"/>
      <c r="F55" s="48"/>
      <c r="G55" s="44"/>
      <c r="H55" s="44"/>
      <c r="I55" s="44"/>
    </row>
    <row r="56" spans="1:9" ht="12.75">
      <c r="A56" s="54" t="s">
        <v>12</v>
      </c>
      <c r="B56" s="52">
        <v>1884</v>
      </c>
      <c r="C56" s="44"/>
      <c r="D56" s="44"/>
      <c r="E56" s="50"/>
      <c r="F56" s="48"/>
      <c r="G56" s="44"/>
      <c r="H56" s="44"/>
      <c r="I56" s="44"/>
    </row>
    <row r="57" spans="1:9" ht="12.75">
      <c r="A57" s="53" t="s">
        <v>11</v>
      </c>
      <c r="B57" s="52">
        <v>383</v>
      </c>
      <c r="C57" s="44"/>
      <c r="D57" s="44"/>
      <c r="E57" s="50"/>
      <c r="F57" s="48"/>
      <c r="G57" s="44"/>
      <c r="H57" s="44"/>
      <c r="I57" s="44"/>
    </row>
    <row r="58" spans="1:9" ht="12.75">
      <c r="A58" s="54" t="s">
        <v>3</v>
      </c>
      <c r="B58" s="52">
        <v>184</v>
      </c>
      <c r="C58" s="44"/>
      <c r="D58" s="44"/>
      <c r="E58" s="49"/>
      <c r="F58" s="48"/>
      <c r="G58" s="44"/>
      <c r="H58" s="44"/>
      <c r="I58" s="44"/>
    </row>
    <row r="59" spans="1:9" ht="12.75">
      <c r="A59" s="54" t="s">
        <v>12</v>
      </c>
      <c r="B59" s="52">
        <v>199</v>
      </c>
      <c r="C59" s="44"/>
      <c r="D59" s="44"/>
      <c r="E59" s="50"/>
      <c r="F59" s="48"/>
      <c r="G59" s="44"/>
      <c r="H59" s="44"/>
      <c r="I59" s="44"/>
    </row>
    <row r="60" spans="1:9" ht="12.75">
      <c r="A60" s="51" t="s">
        <v>18</v>
      </c>
      <c r="B60" s="52">
        <v>11695</v>
      </c>
      <c r="C60" s="44"/>
      <c r="D60" s="44"/>
      <c r="E60" s="44"/>
      <c r="F60" s="44"/>
      <c r="G60" s="44"/>
      <c r="H60" s="44"/>
      <c r="I60" s="44"/>
    </row>
    <row r="62" spans="1:12" ht="26.25">
      <c r="A62" s="33" t="s">
        <v>7</v>
      </c>
      <c r="B62" s="34" t="s">
        <v>103</v>
      </c>
      <c r="C62" s="34" t="s">
        <v>104</v>
      </c>
      <c r="D62" s="35" t="s">
        <v>25</v>
      </c>
      <c r="E62" s="36" t="s">
        <v>62</v>
      </c>
      <c r="F62" s="36" t="s">
        <v>52</v>
      </c>
      <c r="G62" s="35" t="s">
        <v>25</v>
      </c>
      <c r="I62" s="44"/>
      <c r="J62" s="44"/>
      <c r="K62" s="44"/>
      <c r="L62" s="44"/>
    </row>
    <row r="63" spans="1:12" ht="12.75">
      <c r="A63" s="22" t="s">
        <v>26</v>
      </c>
      <c r="B63" s="14">
        <v>0</v>
      </c>
      <c r="C63" s="14">
        <v>0</v>
      </c>
      <c r="D63" s="28" t="s">
        <v>46</v>
      </c>
      <c r="E63" s="12">
        <v>1356</v>
      </c>
      <c r="F63" s="14">
        <v>1103</v>
      </c>
      <c r="G63" s="13">
        <f>E63/F63-1</f>
        <v>0.2293744333635539</v>
      </c>
      <c r="H63" s="40"/>
      <c r="J63" s="41"/>
      <c r="K63" s="45"/>
      <c r="L63" s="44"/>
    </row>
    <row r="64" spans="1:12" ht="12.75">
      <c r="A64" s="23" t="s">
        <v>27</v>
      </c>
      <c r="B64" s="14">
        <v>0</v>
      </c>
      <c r="C64" s="14">
        <v>0</v>
      </c>
      <c r="D64" s="26" t="s">
        <v>46</v>
      </c>
      <c r="E64" s="12">
        <v>14705</v>
      </c>
      <c r="F64" s="14">
        <v>15467</v>
      </c>
      <c r="G64" s="26">
        <f aca="true" t="shared" si="0" ref="G64:G75">E64/F64-1</f>
        <v>-0.049266179608198124</v>
      </c>
      <c r="H64" s="40"/>
      <c r="J64" s="41"/>
      <c r="K64" s="45"/>
      <c r="L64" s="44"/>
    </row>
    <row r="65" spans="1:12" ht="12.75">
      <c r="A65" s="23" t="s">
        <v>28</v>
      </c>
      <c r="B65" s="14">
        <v>0</v>
      </c>
      <c r="C65" s="14">
        <v>0</v>
      </c>
      <c r="D65" s="13" t="s">
        <v>46</v>
      </c>
      <c r="E65" s="12">
        <v>1374</v>
      </c>
      <c r="F65" s="14">
        <v>1188</v>
      </c>
      <c r="G65" s="13">
        <f t="shared" si="0"/>
        <v>0.15656565656565657</v>
      </c>
      <c r="H65" s="40"/>
      <c r="J65" s="41"/>
      <c r="K65" s="45"/>
      <c r="L65" s="44"/>
    </row>
    <row r="66" spans="1:12" ht="12.75">
      <c r="A66" s="23" t="s">
        <v>37</v>
      </c>
      <c r="B66" s="14">
        <v>0</v>
      </c>
      <c r="C66" s="14">
        <v>0</v>
      </c>
      <c r="D66" s="13" t="s">
        <v>46</v>
      </c>
      <c r="E66" s="12">
        <v>0</v>
      </c>
      <c r="F66" s="14">
        <v>395</v>
      </c>
      <c r="G66" s="13" t="s">
        <v>46</v>
      </c>
      <c r="H66" s="40"/>
      <c r="J66" s="41"/>
      <c r="K66" s="45"/>
      <c r="L66" s="44"/>
    </row>
    <row r="67" spans="1:12" ht="12.75">
      <c r="A67" s="23" t="s">
        <v>29</v>
      </c>
      <c r="B67" s="12">
        <v>619</v>
      </c>
      <c r="C67" s="12">
        <v>547</v>
      </c>
      <c r="D67" s="13">
        <f aca="true" t="shared" si="1" ref="D67:D73">SUM(B67/C67-1)</f>
        <v>0.13162705667276042</v>
      </c>
      <c r="E67" s="12">
        <v>79387</v>
      </c>
      <c r="F67" s="12">
        <v>79023</v>
      </c>
      <c r="G67" s="13">
        <f t="shared" si="0"/>
        <v>0.004606253875453881</v>
      </c>
      <c r="H67" s="40"/>
      <c r="J67" s="41"/>
      <c r="K67" s="43"/>
      <c r="L67" s="44"/>
    </row>
    <row r="68" spans="1:12" ht="12.75">
      <c r="A68" s="23" t="s">
        <v>30</v>
      </c>
      <c r="B68" s="12">
        <v>759</v>
      </c>
      <c r="C68" s="12">
        <v>1105</v>
      </c>
      <c r="D68" s="26">
        <f t="shared" si="1"/>
        <v>-0.31312217194570136</v>
      </c>
      <c r="E68" s="12">
        <v>50987</v>
      </c>
      <c r="F68" s="12">
        <v>46843</v>
      </c>
      <c r="G68" s="13">
        <f t="shared" si="0"/>
        <v>0.08846572593557211</v>
      </c>
      <c r="H68" s="40"/>
      <c r="J68" s="41"/>
      <c r="K68" s="43"/>
      <c r="L68" s="44"/>
    </row>
    <row r="69" spans="1:12" ht="12.75">
      <c r="A69" s="23" t="s">
        <v>31</v>
      </c>
      <c r="B69" s="12">
        <v>2031</v>
      </c>
      <c r="C69" s="12">
        <v>2621</v>
      </c>
      <c r="D69" s="26">
        <f t="shared" si="1"/>
        <v>-0.22510492178557806</v>
      </c>
      <c r="E69" s="12">
        <v>113577</v>
      </c>
      <c r="F69" s="12">
        <v>88152</v>
      </c>
      <c r="G69" s="13">
        <f t="shared" si="0"/>
        <v>0.2884222706234685</v>
      </c>
      <c r="H69" s="40"/>
      <c r="J69" s="41"/>
      <c r="K69" s="43"/>
      <c r="L69" s="44"/>
    </row>
    <row r="70" spans="1:12" ht="12.75">
      <c r="A70" s="23" t="s">
        <v>32</v>
      </c>
      <c r="B70" s="12">
        <v>2052</v>
      </c>
      <c r="C70" s="12">
        <v>2610</v>
      </c>
      <c r="D70" s="26">
        <f t="shared" si="1"/>
        <v>-0.21379310344827585</v>
      </c>
      <c r="E70" s="12">
        <v>85575</v>
      </c>
      <c r="F70" s="12">
        <v>72060</v>
      </c>
      <c r="G70" s="13">
        <f t="shared" si="0"/>
        <v>0.18755203996669434</v>
      </c>
      <c r="H70" s="40"/>
      <c r="J70" s="41"/>
      <c r="K70" s="43"/>
      <c r="L70" s="44"/>
    </row>
    <row r="71" spans="1:12" ht="12.75">
      <c r="A71" s="23" t="s">
        <v>33</v>
      </c>
      <c r="B71" s="12">
        <v>0</v>
      </c>
      <c r="C71" s="12">
        <v>0</v>
      </c>
      <c r="D71" s="13" t="s">
        <v>46</v>
      </c>
      <c r="E71" s="12">
        <v>19922</v>
      </c>
      <c r="F71" s="12">
        <v>51286</v>
      </c>
      <c r="G71" s="26">
        <f t="shared" si="0"/>
        <v>-0.6115509105798853</v>
      </c>
      <c r="H71" s="40"/>
      <c r="J71" s="41"/>
      <c r="K71" s="43"/>
      <c r="L71" s="44"/>
    </row>
    <row r="72" spans="1:12" ht="12.75">
      <c r="A72" s="23" t="s">
        <v>34</v>
      </c>
      <c r="B72" s="12">
        <v>2066</v>
      </c>
      <c r="C72" s="12">
        <v>2551</v>
      </c>
      <c r="D72" s="26">
        <f t="shared" si="1"/>
        <v>-0.19012152097216772</v>
      </c>
      <c r="E72" s="12">
        <v>21713</v>
      </c>
      <c r="F72" s="12">
        <v>19287</v>
      </c>
      <c r="G72" s="13">
        <f t="shared" si="0"/>
        <v>0.125784206978794</v>
      </c>
      <c r="H72" s="40"/>
      <c r="J72" s="41"/>
      <c r="K72" s="43"/>
      <c r="L72" s="44"/>
    </row>
    <row r="73" spans="1:12" ht="12.75">
      <c r="A73" s="23" t="s">
        <v>35</v>
      </c>
      <c r="B73" s="12">
        <v>4168</v>
      </c>
      <c r="C73" s="12">
        <v>4566</v>
      </c>
      <c r="D73" s="26">
        <f t="shared" si="1"/>
        <v>-0.08716600963644328</v>
      </c>
      <c r="E73" s="12">
        <v>126036</v>
      </c>
      <c r="F73" s="12">
        <v>88928</v>
      </c>
      <c r="G73" s="13">
        <f t="shared" si="0"/>
        <v>0.4172813961856783</v>
      </c>
      <c r="H73" s="40"/>
      <c r="J73" s="41"/>
      <c r="K73" s="43"/>
      <c r="L73" s="44"/>
    </row>
    <row r="74" spans="1:12" ht="12.75">
      <c r="A74" s="30" t="s">
        <v>89</v>
      </c>
      <c r="B74" s="31" t="s">
        <v>105</v>
      </c>
      <c r="C74" s="29" t="s">
        <v>105</v>
      </c>
      <c r="D74" s="13" t="s">
        <v>46</v>
      </c>
      <c r="E74" s="32">
        <v>226</v>
      </c>
      <c r="F74" s="32">
        <v>0</v>
      </c>
      <c r="G74" s="13" t="s">
        <v>46</v>
      </c>
      <c r="H74" s="42"/>
      <c r="J74" s="42"/>
      <c r="K74" s="43"/>
      <c r="L74" s="44"/>
    </row>
    <row r="75" spans="1:12" ht="12.75">
      <c r="A75" s="23" t="s">
        <v>36</v>
      </c>
      <c r="B75" s="15">
        <f>SUM(B63:B74)</f>
        <v>11695</v>
      </c>
      <c r="C75" s="15">
        <f>SUM(C63:C74)</f>
        <v>14000</v>
      </c>
      <c r="D75" s="27">
        <f>SUM(B75/C75-1)</f>
        <v>-0.1646428571428571</v>
      </c>
      <c r="E75" s="15">
        <f>SUM(E63:E74)</f>
        <v>514858</v>
      </c>
      <c r="F75" s="15">
        <f>SUM(F63:F74)</f>
        <v>463732</v>
      </c>
      <c r="G75" s="13">
        <f t="shared" si="0"/>
        <v>0.11024902314267715</v>
      </c>
      <c r="H75" s="42"/>
      <c r="I75" s="46"/>
      <c r="J75" s="41"/>
      <c r="K75" s="43"/>
      <c r="L75" s="44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52">
      <selection activeCell="A1" sqref="A1:C2"/>
    </sheetView>
  </sheetViews>
  <sheetFormatPr defaultColWidth="9.140625" defaultRowHeight="12.75"/>
  <cols>
    <col min="1" max="1" width="14.00390625" style="0" bestFit="1" customWidth="1"/>
    <col min="2" max="2" width="13.28125" style="0" bestFit="1" customWidth="1"/>
    <col min="3" max="3" width="23.140625" style="0" bestFit="1" customWidth="1"/>
    <col min="4" max="4" width="6.57421875" style="0" bestFit="1" customWidth="1"/>
  </cols>
  <sheetData>
    <row r="1" spans="1:3" ht="12.75">
      <c r="A1" s="24" t="s">
        <v>45</v>
      </c>
      <c r="B1" s="24"/>
      <c r="C1" s="24"/>
    </row>
    <row r="2" ht="12.75">
      <c r="A2" s="25" t="s">
        <v>64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13</v>
      </c>
      <c r="B5" s="3" t="s">
        <v>14</v>
      </c>
      <c r="C5" s="3" t="s">
        <v>12</v>
      </c>
      <c r="D5" s="5">
        <v>115</v>
      </c>
    </row>
    <row r="6" spans="1:4" ht="12.75">
      <c r="A6" s="6"/>
      <c r="B6" s="3" t="s">
        <v>38</v>
      </c>
      <c r="C6" s="2"/>
      <c r="D6" s="5">
        <v>115</v>
      </c>
    </row>
    <row r="7" spans="1:4" ht="12.75">
      <c r="A7" s="6"/>
      <c r="B7" s="3" t="s">
        <v>15</v>
      </c>
      <c r="C7" s="3" t="s">
        <v>12</v>
      </c>
      <c r="D7" s="5">
        <v>7</v>
      </c>
    </row>
    <row r="8" spans="1:4" ht="12.75">
      <c r="A8" s="6"/>
      <c r="B8" s="3" t="s">
        <v>39</v>
      </c>
      <c r="C8" s="2"/>
      <c r="D8" s="5">
        <v>7</v>
      </c>
    </row>
    <row r="9" spans="1:4" ht="12.75">
      <c r="A9" s="3" t="s">
        <v>19</v>
      </c>
      <c r="B9" s="2"/>
      <c r="C9" s="2"/>
      <c r="D9" s="5">
        <v>122</v>
      </c>
    </row>
    <row r="10" spans="1:4" ht="12.75">
      <c r="A10" s="3" t="s">
        <v>4</v>
      </c>
      <c r="B10" s="3" t="s">
        <v>48</v>
      </c>
      <c r="C10" s="3" t="s">
        <v>12</v>
      </c>
      <c r="D10" s="5">
        <v>1</v>
      </c>
    </row>
    <row r="11" spans="1:4" ht="12.75">
      <c r="A11" s="6"/>
      <c r="B11" s="3" t="s">
        <v>49</v>
      </c>
      <c r="C11" s="2"/>
      <c r="D11" s="5">
        <v>1</v>
      </c>
    </row>
    <row r="12" spans="1:4" ht="12.75">
      <c r="A12" s="6"/>
      <c r="B12" s="3" t="s">
        <v>5</v>
      </c>
      <c r="C12" s="3" t="s">
        <v>3</v>
      </c>
      <c r="D12" s="5">
        <v>594</v>
      </c>
    </row>
    <row r="13" spans="1:4" ht="12.75">
      <c r="A13" s="6"/>
      <c r="B13" s="6"/>
      <c r="C13" s="7" t="s">
        <v>12</v>
      </c>
      <c r="D13" s="8">
        <v>727</v>
      </c>
    </row>
    <row r="14" spans="1:4" ht="12.75">
      <c r="A14" s="6"/>
      <c r="B14" s="3" t="s">
        <v>40</v>
      </c>
      <c r="C14" s="2"/>
      <c r="D14" s="5">
        <v>1321</v>
      </c>
    </row>
    <row r="15" spans="1:4" ht="12.75">
      <c r="A15" s="6"/>
      <c r="B15" s="3" t="s">
        <v>6</v>
      </c>
      <c r="C15" s="3" t="s">
        <v>3</v>
      </c>
      <c r="D15" s="5">
        <v>81</v>
      </c>
    </row>
    <row r="16" spans="1:4" ht="12.75">
      <c r="A16" s="6"/>
      <c r="B16" s="6"/>
      <c r="C16" s="7" t="s">
        <v>12</v>
      </c>
      <c r="D16" s="8">
        <v>93</v>
      </c>
    </row>
    <row r="17" spans="1:4" ht="12.75">
      <c r="A17" s="6"/>
      <c r="B17" s="3" t="s">
        <v>41</v>
      </c>
      <c r="C17" s="2"/>
      <c r="D17" s="5">
        <v>174</v>
      </c>
    </row>
    <row r="18" spans="1:4" ht="12.75">
      <c r="A18" s="3" t="s">
        <v>20</v>
      </c>
      <c r="B18" s="2"/>
      <c r="C18" s="2"/>
      <c r="D18" s="5">
        <v>1496</v>
      </c>
    </row>
    <row r="19" spans="1:4" ht="12.75">
      <c r="A19" s="3" t="s">
        <v>7</v>
      </c>
      <c r="B19" s="3" t="s">
        <v>8</v>
      </c>
      <c r="C19" s="3" t="s">
        <v>3</v>
      </c>
      <c r="D19" s="5">
        <v>890</v>
      </c>
    </row>
    <row r="20" spans="1:4" ht="12.75">
      <c r="A20" s="6"/>
      <c r="B20" s="6"/>
      <c r="C20" s="7" t="s">
        <v>12</v>
      </c>
      <c r="D20" s="8">
        <v>922</v>
      </c>
    </row>
    <row r="21" spans="1:4" ht="12.75">
      <c r="A21" s="6"/>
      <c r="B21" s="3" t="s">
        <v>42</v>
      </c>
      <c r="C21" s="2"/>
      <c r="D21" s="5">
        <v>1812</v>
      </c>
    </row>
    <row r="22" spans="1:4" ht="12.75">
      <c r="A22" s="6"/>
      <c r="B22" s="3" t="s">
        <v>11</v>
      </c>
      <c r="C22" s="3" t="s">
        <v>3</v>
      </c>
      <c r="D22" s="5">
        <v>38</v>
      </c>
    </row>
    <row r="23" spans="1:4" ht="12.75">
      <c r="A23" s="6"/>
      <c r="B23" s="6"/>
      <c r="C23" s="7" t="s">
        <v>12</v>
      </c>
      <c r="D23" s="8">
        <v>76</v>
      </c>
    </row>
    <row r="24" spans="1:4" ht="12.75">
      <c r="A24" s="6"/>
      <c r="B24" s="3" t="s">
        <v>43</v>
      </c>
      <c r="C24" s="2"/>
      <c r="D24" s="5">
        <v>114</v>
      </c>
    </row>
    <row r="25" spans="1:4" ht="12.75">
      <c r="A25" s="3" t="s">
        <v>21</v>
      </c>
      <c r="B25" s="2"/>
      <c r="C25" s="2"/>
      <c r="D25" s="5">
        <v>1926</v>
      </c>
    </row>
    <row r="26" spans="1:4" ht="12.75">
      <c r="A26" s="3" t="s">
        <v>16</v>
      </c>
      <c r="B26" s="3" t="s">
        <v>14</v>
      </c>
      <c r="C26" s="3" t="s">
        <v>12</v>
      </c>
      <c r="D26" s="5">
        <v>844</v>
      </c>
    </row>
    <row r="27" spans="1:4" ht="12.75">
      <c r="A27" s="6"/>
      <c r="B27" s="3" t="s">
        <v>38</v>
      </c>
      <c r="C27" s="2"/>
      <c r="D27" s="5">
        <v>844</v>
      </c>
    </row>
    <row r="28" spans="1:4" ht="12.75">
      <c r="A28" s="6"/>
      <c r="B28" s="3" t="s">
        <v>15</v>
      </c>
      <c r="C28" s="3" t="s">
        <v>12</v>
      </c>
      <c r="D28" s="5">
        <v>80</v>
      </c>
    </row>
    <row r="29" spans="1:4" ht="12.75">
      <c r="A29" s="6"/>
      <c r="B29" s="3" t="s">
        <v>39</v>
      </c>
      <c r="C29" s="2"/>
      <c r="D29" s="5">
        <v>80</v>
      </c>
    </row>
    <row r="30" spans="1:4" ht="12.75">
      <c r="A30" s="3" t="s">
        <v>22</v>
      </c>
      <c r="B30" s="2"/>
      <c r="C30" s="2"/>
      <c r="D30" s="5">
        <v>924</v>
      </c>
    </row>
    <row r="31" spans="1:4" ht="12.75">
      <c r="A31" s="3" t="s">
        <v>9</v>
      </c>
      <c r="B31" s="3" t="s">
        <v>54</v>
      </c>
      <c r="C31" s="3" t="s">
        <v>12</v>
      </c>
      <c r="D31" s="5">
        <v>9</v>
      </c>
    </row>
    <row r="32" spans="1:4" ht="12.75">
      <c r="A32" s="6"/>
      <c r="B32" s="3" t="s">
        <v>55</v>
      </c>
      <c r="C32" s="2"/>
      <c r="D32" s="5">
        <v>9</v>
      </c>
    </row>
    <row r="33" spans="1:4" ht="12.75">
      <c r="A33" s="6"/>
      <c r="B33" s="3" t="s">
        <v>58</v>
      </c>
      <c r="C33" s="3" t="s">
        <v>12</v>
      </c>
      <c r="D33" s="5">
        <v>3</v>
      </c>
    </row>
    <row r="34" spans="1:4" ht="12.75">
      <c r="A34" s="6"/>
      <c r="B34" s="3" t="s">
        <v>60</v>
      </c>
      <c r="C34" s="2"/>
      <c r="D34" s="5">
        <v>3</v>
      </c>
    </row>
    <row r="35" spans="1:4" ht="12.75">
      <c r="A35" s="6"/>
      <c r="B35" s="3" t="s">
        <v>53</v>
      </c>
      <c r="C35" s="3" t="s">
        <v>3</v>
      </c>
      <c r="D35" s="5">
        <v>21</v>
      </c>
    </row>
    <row r="36" spans="1:4" ht="12.75">
      <c r="A36" s="6"/>
      <c r="B36" s="6"/>
      <c r="C36" s="7" t="s">
        <v>12</v>
      </c>
      <c r="D36" s="8">
        <v>2</v>
      </c>
    </row>
    <row r="37" spans="1:4" ht="12.75">
      <c r="A37" s="6"/>
      <c r="B37" s="3" t="s">
        <v>56</v>
      </c>
      <c r="C37" s="2"/>
      <c r="D37" s="5">
        <v>23</v>
      </c>
    </row>
    <row r="38" spans="1:4" ht="12.75">
      <c r="A38" s="6"/>
      <c r="B38" s="3" t="s">
        <v>57</v>
      </c>
      <c r="C38" s="3" t="s">
        <v>3</v>
      </c>
      <c r="D38" s="5">
        <v>3</v>
      </c>
    </row>
    <row r="39" spans="1:4" ht="12.75">
      <c r="A39" s="6"/>
      <c r="B39" s="3" t="s">
        <v>59</v>
      </c>
      <c r="C39" s="2"/>
      <c r="D39" s="5">
        <v>3</v>
      </c>
    </row>
    <row r="40" spans="1:4" ht="12.75">
      <c r="A40" s="6"/>
      <c r="B40" s="3" t="s">
        <v>5</v>
      </c>
      <c r="C40" s="3" t="s">
        <v>3</v>
      </c>
      <c r="D40" s="5">
        <v>557</v>
      </c>
    </row>
    <row r="41" spans="1:4" ht="12.75">
      <c r="A41" s="6"/>
      <c r="B41" s="6"/>
      <c r="C41" s="7" t="s">
        <v>12</v>
      </c>
      <c r="D41" s="8">
        <v>627</v>
      </c>
    </row>
    <row r="42" spans="1:4" ht="12.75">
      <c r="A42" s="6"/>
      <c r="B42" s="3" t="s">
        <v>40</v>
      </c>
      <c r="C42" s="2"/>
      <c r="D42" s="5">
        <v>1184</v>
      </c>
    </row>
    <row r="43" spans="1:4" ht="12.75">
      <c r="A43" s="6"/>
      <c r="B43" s="3" t="s">
        <v>6</v>
      </c>
      <c r="C43" s="3" t="s">
        <v>3</v>
      </c>
      <c r="D43" s="5">
        <v>199</v>
      </c>
    </row>
    <row r="44" spans="1:4" ht="12.75">
      <c r="A44" s="6"/>
      <c r="B44" s="6"/>
      <c r="C44" s="7" t="s">
        <v>12</v>
      </c>
      <c r="D44" s="8">
        <v>218</v>
      </c>
    </row>
    <row r="45" spans="1:4" ht="12.75">
      <c r="A45" s="6"/>
      <c r="B45" s="3" t="s">
        <v>41</v>
      </c>
      <c r="C45" s="2"/>
      <c r="D45" s="5">
        <v>417</v>
      </c>
    </row>
    <row r="46" spans="1:4" ht="12.75">
      <c r="A46" s="3" t="s">
        <v>23</v>
      </c>
      <c r="B46" s="2"/>
      <c r="C46" s="2"/>
      <c r="D46" s="5">
        <v>1639</v>
      </c>
    </row>
    <row r="47" spans="1:4" ht="12.75">
      <c r="A47" s="3" t="s">
        <v>10</v>
      </c>
      <c r="B47" s="3" t="s">
        <v>8</v>
      </c>
      <c r="C47" s="3" t="s">
        <v>3</v>
      </c>
      <c r="D47" s="5">
        <v>1349</v>
      </c>
    </row>
    <row r="48" spans="1:4" ht="12.75">
      <c r="A48" s="6"/>
      <c r="B48" s="6"/>
      <c r="C48" s="7" t="s">
        <v>12</v>
      </c>
      <c r="D48" s="8">
        <v>1138</v>
      </c>
    </row>
    <row r="49" spans="1:4" ht="12.75">
      <c r="A49" s="6"/>
      <c r="B49" s="3" t="s">
        <v>42</v>
      </c>
      <c r="C49" s="2"/>
      <c r="D49" s="5">
        <v>2487</v>
      </c>
    </row>
    <row r="50" spans="1:4" ht="12.75">
      <c r="A50" s="6"/>
      <c r="B50" s="3" t="s">
        <v>11</v>
      </c>
      <c r="C50" s="3" t="s">
        <v>3</v>
      </c>
      <c r="D50" s="5">
        <v>189</v>
      </c>
    </row>
    <row r="51" spans="1:4" ht="12.75">
      <c r="A51" s="6"/>
      <c r="B51" s="6"/>
      <c r="C51" s="7" t="s">
        <v>12</v>
      </c>
      <c r="D51" s="8">
        <v>152</v>
      </c>
    </row>
    <row r="52" spans="1:4" ht="12.75">
      <c r="A52" s="6"/>
      <c r="B52" s="3" t="s">
        <v>43</v>
      </c>
      <c r="C52" s="2"/>
      <c r="D52" s="5">
        <v>341</v>
      </c>
    </row>
    <row r="53" spans="1:4" ht="12.75">
      <c r="A53" s="3" t="s">
        <v>24</v>
      </c>
      <c r="B53" s="2"/>
      <c r="C53" s="2"/>
      <c r="D53" s="5">
        <v>2828</v>
      </c>
    </row>
    <row r="54" spans="1:4" ht="12.75">
      <c r="A54" s="9" t="s">
        <v>18</v>
      </c>
      <c r="B54" s="10"/>
      <c r="C54" s="10"/>
      <c r="D54" s="11">
        <v>8935</v>
      </c>
    </row>
    <row r="55" ht="13.5" thickBot="1"/>
    <row r="56" spans="1:7" ht="27" thickBot="1">
      <c r="A56" s="18" t="s">
        <v>7</v>
      </c>
      <c r="B56" s="17" t="s">
        <v>65</v>
      </c>
      <c r="C56" s="17" t="s">
        <v>66</v>
      </c>
      <c r="D56" s="19" t="s">
        <v>25</v>
      </c>
      <c r="E56" s="20" t="s">
        <v>62</v>
      </c>
      <c r="F56" s="20" t="s">
        <v>52</v>
      </c>
      <c r="G56" s="21" t="s">
        <v>25</v>
      </c>
    </row>
    <row r="57" spans="1:7" ht="12.75">
      <c r="A57" s="22" t="s">
        <v>26</v>
      </c>
      <c r="B57" s="14">
        <v>0</v>
      </c>
      <c r="C57" s="14">
        <v>0</v>
      </c>
      <c r="D57" s="13" t="s">
        <v>46</v>
      </c>
      <c r="E57" s="14">
        <v>0</v>
      </c>
      <c r="F57" s="14">
        <v>0</v>
      </c>
      <c r="G57" s="13" t="s">
        <v>46</v>
      </c>
    </row>
    <row r="58" spans="1:7" ht="12.75">
      <c r="A58" s="23" t="s">
        <v>27</v>
      </c>
      <c r="B58" s="14">
        <v>0</v>
      </c>
      <c r="C58" s="14">
        <v>0</v>
      </c>
      <c r="D58" s="13" t="s">
        <v>46</v>
      </c>
      <c r="E58" s="14">
        <v>0</v>
      </c>
      <c r="F58" s="14">
        <v>0</v>
      </c>
      <c r="G58" s="13" t="s">
        <v>46</v>
      </c>
    </row>
    <row r="59" spans="1:7" ht="12.75">
      <c r="A59" s="23" t="s">
        <v>28</v>
      </c>
      <c r="B59" s="14">
        <v>0</v>
      </c>
      <c r="C59" s="14">
        <v>0</v>
      </c>
      <c r="D59" s="13" t="s">
        <v>46</v>
      </c>
      <c r="E59" s="14">
        <v>0</v>
      </c>
      <c r="F59" s="14">
        <v>0</v>
      </c>
      <c r="G59" s="13" t="s">
        <v>46</v>
      </c>
    </row>
    <row r="60" spans="1:7" ht="12.75">
      <c r="A60" s="23" t="s">
        <v>37</v>
      </c>
      <c r="B60" s="14">
        <v>0</v>
      </c>
      <c r="C60" s="14">
        <v>0</v>
      </c>
      <c r="D60" s="13" t="s">
        <v>46</v>
      </c>
      <c r="E60" s="14">
        <v>0</v>
      </c>
      <c r="F60" s="14">
        <v>0</v>
      </c>
      <c r="G60" s="13" t="s">
        <v>46</v>
      </c>
    </row>
    <row r="61" spans="1:7" ht="12.75">
      <c r="A61" s="23" t="s">
        <v>29</v>
      </c>
      <c r="B61" s="12">
        <v>122</v>
      </c>
      <c r="C61" s="12">
        <v>236</v>
      </c>
      <c r="D61" s="26">
        <f aca="true" t="shared" si="0" ref="D61:D68">SUM(B61/C61-1)</f>
        <v>-0.48305084745762716</v>
      </c>
      <c r="E61" s="12">
        <v>357</v>
      </c>
      <c r="F61" s="12">
        <v>418</v>
      </c>
      <c r="G61" s="26">
        <f aca="true" t="shared" si="1" ref="G61:G68">SUM(E61/F61-1)</f>
        <v>-0.14593301435406703</v>
      </c>
    </row>
    <row r="62" spans="1:7" ht="12.75">
      <c r="A62" s="23" t="s">
        <v>30</v>
      </c>
      <c r="B62" s="12">
        <v>924</v>
      </c>
      <c r="C62" s="12">
        <v>846</v>
      </c>
      <c r="D62" s="13">
        <f t="shared" si="0"/>
        <v>0.09219858156028371</v>
      </c>
      <c r="E62" s="12">
        <v>1680</v>
      </c>
      <c r="F62" s="12">
        <v>1458</v>
      </c>
      <c r="G62" s="13">
        <f t="shared" si="1"/>
        <v>0.1522633744855968</v>
      </c>
    </row>
    <row r="63" spans="1:7" ht="12.75">
      <c r="A63" s="23" t="s">
        <v>31</v>
      </c>
      <c r="B63" s="12">
        <v>1496</v>
      </c>
      <c r="C63" s="12">
        <v>1039</v>
      </c>
      <c r="D63" s="13">
        <f t="shared" si="0"/>
        <v>0.4398460057747835</v>
      </c>
      <c r="E63" s="12">
        <v>2287</v>
      </c>
      <c r="F63" s="12">
        <v>1736</v>
      </c>
      <c r="G63" s="13">
        <f t="shared" si="1"/>
        <v>0.3173963133640554</v>
      </c>
    </row>
    <row r="64" spans="1:7" ht="12.75">
      <c r="A64" s="23" t="s">
        <v>32</v>
      </c>
      <c r="B64" s="12">
        <v>1639</v>
      </c>
      <c r="C64" s="12">
        <v>1708</v>
      </c>
      <c r="D64" s="26">
        <f t="shared" si="0"/>
        <v>-0.040398126463700224</v>
      </c>
      <c r="E64" s="12">
        <v>2423</v>
      </c>
      <c r="F64" s="12">
        <v>2249</v>
      </c>
      <c r="G64" s="13">
        <f t="shared" si="1"/>
        <v>0.07736771898621608</v>
      </c>
    </row>
    <row r="65" spans="1:7" ht="12.75">
      <c r="A65" s="23" t="s">
        <v>33</v>
      </c>
      <c r="B65" s="12">
        <v>0</v>
      </c>
      <c r="C65" s="12">
        <v>0</v>
      </c>
      <c r="D65" s="13" t="s">
        <v>46</v>
      </c>
      <c r="E65" s="12">
        <v>0</v>
      </c>
      <c r="F65" s="12">
        <v>0</v>
      </c>
      <c r="G65" s="13" t="s">
        <v>46</v>
      </c>
    </row>
    <row r="66" spans="1:7" ht="12.75">
      <c r="A66" s="23" t="s">
        <v>34</v>
      </c>
      <c r="B66" s="12">
        <v>1926</v>
      </c>
      <c r="C66" s="12">
        <v>1469</v>
      </c>
      <c r="D66" s="13">
        <f t="shared" si="0"/>
        <v>0.31109598366235525</v>
      </c>
      <c r="E66" s="12">
        <v>3995</v>
      </c>
      <c r="F66" s="12">
        <v>3222</v>
      </c>
      <c r="G66" s="13">
        <f t="shared" si="1"/>
        <v>0.239913097454997</v>
      </c>
    </row>
    <row r="67" spans="1:7" ht="12.75">
      <c r="A67" s="23" t="s">
        <v>35</v>
      </c>
      <c r="B67" s="12">
        <v>2828</v>
      </c>
      <c r="C67" s="12">
        <v>2115</v>
      </c>
      <c r="D67" s="13">
        <f t="shared" si="0"/>
        <v>0.33711583924349875</v>
      </c>
      <c r="E67" s="12">
        <v>4490</v>
      </c>
      <c r="F67" s="12">
        <v>3425</v>
      </c>
      <c r="G67" s="13">
        <f t="shared" si="1"/>
        <v>0.31094890510948914</v>
      </c>
    </row>
    <row r="68" spans="1:7" ht="12.75">
      <c r="A68" s="23" t="s">
        <v>36</v>
      </c>
      <c r="B68" s="15">
        <f>SUM(B57:B67)</f>
        <v>8935</v>
      </c>
      <c r="C68" s="15">
        <f>SUM(C57:C67)</f>
        <v>7413</v>
      </c>
      <c r="D68" s="16">
        <f t="shared" si="0"/>
        <v>0.20531498718467556</v>
      </c>
      <c r="E68" s="15">
        <f>SUM(E57:E67)</f>
        <v>15232</v>
      </c>
      <c r="F68" s="15">
        <f>SUM(F57:F67)</f>
        <v>12508</v>
      </c>
      <c r="G68" s="16">
        <f t="shared" si="1"/>
        <v>0.21778062040294222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49">
      <selection activeCell="F53" sqref="F53:F62"/>
    </sheetView>
  </sheetViews>
  <sheetFormatPr defaultColWidth="9.140625" defaultRowHeight="12.75"/>
  <cols>
    <col min="1" max="1" width="14.00390625" style="0" bestFit="1" customWidth="1"/>
    <col min="2" max="2" width="13.28125" style="0" bestFit="1" customWidth="1"/>
    <col min="3" max="3" width="23.140625" style="0" bestFit="1" customWidth="1"/>
    <col min="4" max="4" width="8.57421875" style="0" customWidth="1"/>
  </cols>
  <sheetData>
    <row r="1" spans="1:3" ht="12.75">
      <c r="A1" s="24" t="s">
        <v>45</v>
      </c>
      <c r="B1" s="24"/>
      <c r="C1" s="24"/>
    </row>
    <row r="2" ht="12.75">
      <c r="A2" s="25" t="s">
        <v>69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13</v>
      </c>
      <c r="B5" s="3" t="s">
        <v>14</v>
      </c>
      <c r="C5" s="3" t="s">
        <v>12</v>
      </c>
      <c r="D5" s="5">
        <v>703</v>
      </c>
    </row>
    <row r="6" spans="1:4" ht="12.75">
      <c r="A6" s="6"/>
      <c r="B6" s="3" t="s">
        <v>38</v>
      </c>
      <c r="C6" s="2"/>
      <c r="D6" s="5">
        <v>703</v>
      </c>
    </row>
    <row r="7" spans="1:4" ht="12.75">
      <c r="A7" s="6"/>
      <c r="B7" s="3" t="s">
        <v>15</v>
      </c>
      <c r="C7" s="3" t="s">
        <v>12</v>
      </c>
      <c r="D7" s="5">
        <v>143</v>
      </c>
    </row>
    <row r="8" spans="1:4" ht="12.75">
      <c r="A8" s="6"/>
      <c r="B8" s="3" t="s">
        <v>39</v>
      </c>
      <c r="C8" s="2"/>
      <c r="D8" s="5">
        <v>143</v>
      </c>
    </row>
    <row r="9" spans="1:4" ht="12.75">
      <c r="A9" s="3" t="s">
        <v>19</v>
      </c>
      <c r="B9" s="2"/>
      <c r="C9" s="2"/>
      <c r="D9" s="5">
        <v>846</v>
      </c>
    </row>
    <row r="10" spans="1:4" ht="12.75">
      <c r="A10" s="3" t="s">
        <v>4</v>
      </c>
      <c r="B10" s="3" t="s">
        <v>5</v>
      </c>
      <c r="C10" s="3" t="s">
        <v>3</v>
      </c>
      <c r="D10" s="5">
        <v>872</v>
      </c>
    </row>
    <row r="11" spans="1:4" ht="12.75">
      <c r="A11" s="6"/>
      <c r="B11" s="6"/>
      <c r="C11" s="7" t="s">
        <v>12</v>
      </c>
      <c r="D11" s="8">
        <v>1085</v>
      </c>
    </row>
    <row r="12" spans="1:4" ht="12.75">
      <c r="A12" s="6"/>
      <c r="B12" s="3" t="s">
        <v>40</v>
      </c>
      <c r="C12" s="2"/>
      <c r="D12" s="5">
        <v>1957</v>
      </c>
    </row>
    <row r="13" spans="1:4" ht="12.75">
      <c r="A13" s="6"/>
      <c r="B13" s="3" t="s">
        <v>6</v>
      </c>
      <c r="C13" s="3" t="s">
        <v>3</v>
      </c>
      <c r="D13" s="5">
        <v>27</v>
      </c>
    </row>
    <row r="14" spans="1:4" ht="12.75">
      <c r="A14" s="6"/>
      <c r="B14" s="6"/>
      <c r="C14" s="7" t="s">
        <v>12</v>
      </c>
      <c r="D14" s="8">
        <v>72</v>
      </c>
    </row>
    <row r="15" spans="1:4" ht="12.75">
      <c r="A15" s="6"/>
      <c r="B15" s="3" t="s">
        <v>41</v>
      </c>
      <c r="C15" s="2"/>
      <c r="D15" s="5">
        <v>99</v>
      </c>
    </row>
    <row r="16" spans="1:4" ht="12.75">
      <c r="A16" s="3" t="s">
        <v>20</v>
      </c>
      <c r="B16" s="2"/>
      <c r="C16" s="2"/>
      <c r="D16" s="5">
        <v>2056</v>
      </c>
    </row>
    <row r="17" spans="1:4" ht="12.75">
      <c r="A17" s="3" t="s">
        <v>7</v>
      </c>
      <c r="B17" s="3" t="s">
        <v>8</v>
      </c>
      <c r="C17" s="3" t="s">
        <v>3</v>
      </c>
      <c r="D17" s="5">
        <v>964</v>
      </c>
    </row>
    <row r="18" spans="1:4" ht="12.75">
      <c r="A18" s="6"/>
      <c r="B18" s="6"/>
      <c r="C18" s="7" t="s">
        <v>12</v>
      </c>
      <c r="D18" s="8">
        <v>910</v>
      </c>
    </row>
    <row r="19" spans="1:4" ht="12.75">
      <c r="A19" s="6"/>
      <c r="B19" s="3" t="s">
        <v>42</v>
      </c>
      <c r="C19" s="2"/>
      <c r="D19" s="5">
        <v>1874</v>
      </c>
    </row>
    <row r="20" spans="1:4" ht="12.75">
      <c r="A20" s="6"/>
      <c r="B20" s="3" t="s">
        <v>11</v>
      </c>
      <c r="C20" s="3" t="s">
        <v>3</v>
      </c>
      <c r="D20" s="5">
        <v>19</v>
      </c>
    </row>
    <row r="21" spans="1:4" ht="12.75">
      <c r="A21" s="6"/>
      <c r="B21" s="6"/>
      <c r="C21" s="7" t="s">
        <v>12</v>
      </c>
      <c r="D21" s="8">
        <v>25</v>
      </c>
    </row>
    <row r="22" spans="1:4" ht="12.75">
      <c r="A22" s="6"/>
      <c r="B22" s="3" t="s">
        <v>43</v>
      </c>
      <c r="C22" s="2"/>
      <c r="D22" s="5">
        <v>44</v>
      </c>
    </row>
    <row r="23" spans="1:4" ht="12.75">
      <c r="A23" s="3" t="s">
        <v>21</v>
      </c>
      <c r="B23" s="2"/>
      <c r="C23" s="2"/>
      <c r="D23" s="5">
        <v>1918</v>
      </c>
    </row>
    <row r="24" spans="1:4" ht="12.75">
      <c r="A24" s="3" t="s">
        <v>16</v>
      </c>
      <c r="B24" s="3" t="s">
        <v>14</v>
      </c>
      <c r="C24" s="3" t="s">
        <v>12</v>
      </c>
      <c r="D24" s="5">
        <v>1120</v>
      </c>
    </row>
    <row r="25" spans="1:4" ht="12.75">
      <c r="A25" s="6"/>
      <c r="B25" s="3" t="s">
        <v>38</v>
      </c>
      <c r="C25" s="2"/>
      <c r="D25" s="5">
        <v>1120</v>
      </c>
    </row>
    <row r="26" spans="1:4" ht="12.75">
      <c r="A26" s="6"/>
      <c r="B26" s="3" t="s">
        <v>15</v>
      </c>
      <c r="C26" s="3" t="s">
        <v>12</v>
      </c>
      <c r="D26" s="5">
        <v>40</v>
      </c>
    </row>
    <row r="27" spans="1:4" ht="12.75">
      <c r="A27" s="6"/>
      <c r="B27" s="3" t="s">
        <v>39</v>
      </c>
      <c r="C27" s="2"/>
      <c r="D27" s="5">
        <v>40</v>
      </c>
    </row>
    <row r="28" spans="1:4" ht="12.75">
      <c r="A28" s="3" t="s">
        <v>22</v>
      </c>
      <c r="B28" s="2"/>
      <c r="C28" s="2"/>
      <c r="D28" s="5">
        <v>1160</v>
      </c>
    </row>
    <row r="29" spans="1:4" ht="12.75">
      <c r="A29" s="3" t="s">
        <v>9</v>
      </c>
      <c r="B29" s="3" t="s">
        <v>53</v>
      </c>
      <c r="C29" s="3" t="s">
        <v>3</v>
      </c>
      <c r="D29" s="5">
        <v>8</v>
      </c>
    </row>
    <row r="30" spans="1:4" ht="12.75">
      <c r="A30" s="6"/>
      <c r="B30" s="6"/>
      <c r="C30" s="7" t="s">
        <v>12</v>
      </c>
      <c r="D30" s="8">
        <v>1</v>
      </c>
    </row>
    <row r="31" spans="1:4" ht="12.75">
      <c r="A31" s="6"/>
      <c r="B31" s="3" t="s">
        <v>56</v>
      </c>
      <c r="C31" s="2"/>
      <c r="D31" s="5">
        <v>9</v>
      </c>
    </row>
    <row r="32" spans="1:4" ht="12.75">
      <c r="A32" s="6"/>
      <c r="B32" s="3" t="s">
        <v>57</v>
      </c>
      <c r="C32" s="3" t="s">
        <v>3</v>
      </c>
      <c r="D32" s="5">
        <v>2</v>
      </c>
    </row>
    <row r="33" spans="1:4" ht="12.75">
      <c r="A33" s="6"/>
      <c r="B33" s="3" t="s">
        <v>59</v>
      </c>
      <c r="C33" s="2"/>
      <c r="D33" s="5">
        <v>2</v>
      </c>
    </row>
    <row r="34" spans="1:4" ht="12.75">
      <c r="A34" s="6"/>
      <c r="B34" s="3" t="s">
        <v>5</v>
      </c>
      <c r="C34" s="3" t="s">
        <v>3</v>
      </c>
      <c r="D34" s="5">
        <v>506</v>
      </c>
    </row>
    <row r="35" spans="1:4" ht="12.75">
      <c r="A35" s="6"/>
      <c r="B35" s="6"/>
      <c r="C35" s="7" t="s">
        <v>12</v>
      </c>
      <c r="D35" s="8">
        <v>653</v>
      </c>
    </row>
    <row r="36" spans="1:4" ht="12.75">
      <c r="A36" s="6"/>
      <c r="B36" s="3" t="s">
        <v>40</v>
      </c>
      <c r="C36" s="2"/>
      <c r="D36" s="5">
        <v>1159</v>
      </c>
    </row>
    <row r="37" spans="1:4" ht="12.75">
      <c r="A37" s="6"/>
      <c r="B37" s="3" t="s">
        <v>6</v>
      </c>
      <c r="C37" s="3" t="s">
        <v>3</v>
      </c>
      <c r="D37" s="5">
        <v>12</v>
      </c>
    </row>
    <row r="38" spans="1:4" ht="12.75">
      <c r="A38" s="6"/>
      <c r="B38" s="6"/>
      <c r="C38" s="7" t="s">
        <v>12</v>
      </c>
      <c r="D38" s="8">
        <v>86</v>
      </c>
    </row>
    <row r="39" spans="1:4" ht="12.75">
      <c r="A39" s="6"/>
      <c r="B39" s="3" t="s">
        <v>41</v>
      </c>
      <c r="C39" s="2"/>
      <c r="D39" s="5">
        <v>98</v>
      </c>
    </row>
    <row r="40" spans="1:4" ht="12.75">
      <c r="A40" s="3" t="s">
        <v>23</v>
      </c>
      <c r="B40" s="2"/>
      <c r="C40" s="2"/>
      <c r="D40" s="5">
        <v>1268</v>
      </c>
    </row>
    <row r="41" spans="1:4" ht="12.75">
      <c r="A41" s="3" t="s">
        <v>10</v>
      </c>
      <c r="B41" s="3" t="s">
        <v>8</v>
      </c>
      <c r="C41" s="3" t="s">
        <v>3</v>
      </c>
      <c r="D41" s="5">
        <v>2058</v>
      </c>
    </row>
    <row r="42" spans="1:4" ht="12.75">
      <c r="A42" s="6"/>
      <c r="B42" s="6"/>
      <c r="C42" s="7" t="s">
        <v>12</v>
      </c>
      <c r="D42" s="8">
        <v>1929</v>
      </c>
    </row>
    <row r="43" spans="1:4" ht="12.75">
      <c r="A43" s="6"/>
      <c r="B43" s="3" t="s">
        <v>42</v>
      </c>
      <c r="C43" s="2"/>
      <c r="D43" s="5">
        <v>3987</v>
      </c>
    </row>
    <row r="44" spans="1:4" ht="12.75">
      <c r="A44" s="6"/>
      <c r="B44" s="3" t="s">
        <v>11</v>
      </c>
      <c r="C44" s="3" t="s">
        <v>3</v>
      </c>
      <c r="D44" s="5">
        <v>83</v>
      </c>
    </row>
    <row r="45" spans="1:4" ht="12.75">
      <c r="A45" s="6"/>
      <c r="B45" s="6"/>
      <c r="C45" s="7" t="s">
        <v>12</v>
      </c>
      <c r="D45" s="8">
        <v>83</v>
      </c>
    </row>
    <row r="46" spans="1:4" ht="12.75">
      <c r="A46" s="6"/>
      <c r="B46" s="3" t="s">
        <v>43</v>
      </c>
      <c r="C46" s="2"/>
      <c r="D46" s="5">
        <v>166</v>
      </c>
    </row>
    <row r="47" spans="1:4" ht="12.75">
      <c r="A47" s="3" t="s">
        <v>24</v>
      </c>
      <c r="B47" s="2"/>
      <c r="C47" s="2"/>
      <c r="D47" s="5">
        <v>4153</v>
      </c>
    </row>
    <row r="48" spans="1:4" ht="12.75">
      <c r="A48" s="9" t="s">
        <v>18</v>
      </c>
      <c r="B48" s="10"/>
      <c r="C48" s="10"/>
      <c r="D48" s="11">
        <v>11401</v>
      </c>
    </row>
    <row r="49" ht="13.5" thickBot="1"/>
    <row r="50" spans="1:7" ht="27" thickBot="1">
      <c r="A50" s="18" t="s">
        <v>7</v>
      </c>
      <c r="B50" s="17" t="s">
        <v>67</v>
      </c>
      <c r="C50" s="17" t="s">
        <v>68</v>
      </c>
      <c r="D50" s="19" t="s">
        <v>25</v>
      </c>
      <c r="E50" s="20" t="s">
        <v>62</v>
      </c>
      <c r="F50" s="20" t="s">
        <v>52</v>
      </c>
      <c r="G50" s="21" t="s">
        <v>25</v>
      </c>
    </row>
    <row r="51" spans="1:7" ht="12.75">
      <c r="A51" s="22" t="s">
        <v>26</v>
      </c>
      <c r="B51" s="14">
        <v>0</v>
      </c>
      <c r="C51" s="14">
        <v>0</v>
      </c>
      <c r="D51" s="13" t="s">
        <v>46</v>
      </c>
      <c r="E51" s="14">
        <v>0</v>
      </c>
      <c r="F51" s="14">
        <v>0</v>
      </c>
      <c r="G51" s="13" t="s">
        <v>46</v>
      </c>
    </row>
    <row r="52" spans="1:7" ht="12.75">
      <c r="A52" s="23" t="s">
        <v>27</v>
      </c>
      <c r="B52" s="14">
        <v>0</v>
      </c>
      <c r="C52" s="14">
        <v>0</v>
      </c>
      <c r="D52" s="13" t="s">
        <v>46</v>
      </c>
      <c r="E52" s="14">
        <v>0</v>
      </c>
      <c r="F52" s="14">
        <v>0</v>
      </c>
      <c r="G52" s="13" t="s">
        <v>46</v>
      </c>
    </row>
    <row r="53" spans="1:7" ht="12.75">
      <c r="A53" s="23" t="s">
        <v>28</v>
      </c>
      <c r="B53" s="14">
        <v>0</v>
      </c>
      <c r="C53" s="14">
        <v>0</v>
      </c>
      <c r="D53" s="13" t="s">
        <v>46</v>
      </c>
      <c r="E53" s="14">
        <v>0</v>
      </c>
      <c r="F53" s="14">
        <v>0</v>
      </c>
      <c r="G53" s="13" t="s">
        <v>46</v>
      </c>
    </row>
    <row r="54" spans="1:7" ht="12.75">
      <c r="A54" s="23" t="s">
        <v>37</v>
      </c>
      <c r="B54" s="14">
        <v>0</v>
      </c>
      <c r="C54" s="14">
        <v>0</v>
      </c>
      <c r="D54" s="13" t="s">
        <v>46</v>
      </c>
      <c r="E54" s="14">
        <v>0</v>
      </c>
      <c r="F54" s="14">
        <v>0</v>
      </c>
      <c r="G54" s="13" t="s">
        <v>46</v>
      </c>
    </row>
    <row r="55" spans="1:7" ht="12.75">
      <c r="A55" s="23" t="s">
        <v>29</v>
      </c>
      <c r="B55" s="12">
        <v>846</v>
      </c>
      <c r="C55" s="12">
        <v>844</v>
      </c>
      <c r="D55" s="13">
        <f aca="true" t="shared" si="0" ref="D55:D62">SUM(B55/C55-1)</f>
        <v>0.0023696682464455776</v>
      </c>
      <c r="E55" s="12">
        <v>1203</v>
      </c>
      <c r="F55" s="12">
        <v>1262</v>
      </c>
      <c r="G55" s="26">
        <f aca="true" t="shared" si="1" ref="G55:G62">SUM(E55/F55-1)</f>
        <v>-0.046751188589540416</v>
      </c>
    </row>
    <row r="56" spans="1:7" ht="12.75">
      <c r="A56" s="23" t="s">
        <v>30</v>
      </c>
      <c r="B56" s="12">
        <v>1160</v>
      </c>
      <c r="C56" s="12">
        <v>936</v>
      </c>
      <c r="D56" s="13">
        <f t="shared" si="0"/>
        <v>0.23931623931623935</v>
      </c>
      <c r="E56" s="12">
        <v>2840</v>
      </c>
      <c r="F56" s="12">
        <v>2394</v>
      </c>
      <c r="G56" s="13">
        <f t="shared" si="1"/>
        <v>0.18629908103592308</v>
      </c>
    </row>
    <row r="57" spans="1:7" ht="12.75">
      <c r="A57" s="23" t="s">
        <v>31</v>
      </c>
      <c r="B57" s="12">
        <v>2056</v>
      </c>
      <c r="C57" s="12">
        <v>2033</v>
      </c>
      <c r="D57" s="13">
        <f t="shared" si="0"/>
        <v>0.011313330054107285</v>
      </c>
      <c r="E57" s="12">
        <v>4343</v>
      </c>
      <c r="F57" s="12">
        <v>3769</v>
      </c>
      <c r="G57" s="13">
        <f t="shared" si="1"/>
        <v>0.1522950384717432</v>
      </c>
    </row>
    <row r="58" spans="1:7" ht="12.75">
      <c r="A58" s="23" t="s">
        <v>32</v>
      </c>
      <c r="B58" s="12">
        <v>1268</v>
      </c>
      <c r="C58" s="12">
        <v>2134</v>
      </c>
      <c r="D58" s="26">
        <f t="shared" si="0"/>
        <v>-0.4058106841611996</v>
      </c>
      <c r="E58" s="12">
        <v>3691</v>
      </c>
      <c r="F58" s="12">
        <v>4383</v>
      </c>
      <c r="G58" s="26">
        <f t="shared" si="1"/>
        <v>-0.15788272872461784</v>
      </c>
    </row>
    <row r="59" spans="1:7" ht="12.75">
      <c r="A59" s="23" t="s">
        <v>33</v>
      </c>
      <c r="B59" s="12">
        <v>0</v>
      </c>
      <c r="C59" s="12">
        <v>0</v>
      </c>
      <c r="D59" s="13" t="s">
        <v>46</v>
      </c>
      <c r="E59" s="12">
        <v>0</v>
      </c>
      <c r="F59" s="12">
        <v>0</v>
      </c>
      <c r="G59" s="13" t="s">
        <v>46</v>
      </c>
    </row>
    <row r="60" spans="1:7" ht="12.75">
      <c r="A60" s="23" t="s">
        <v>34</v>
      </c>
      <c r="B60" s="12">
        <v>1918</v>
      </c>
      <c r="C60" s="12">
        <v>1858</v>
      </c>
      <c r="D60" s="13">
        <f t="shared" si="0"/>
        <v>0.03229278794402579</v>
      </c>
      <c r="E60" s="12">
        <v>5913</v>
      </c>
      <c r="F60" s="12">
        <v>5080</v>
      </c>
      <c r="G60" s="13">
        <f t="shared" si="1"/>
        <v>0.16397637795275588</v>
      </c>
    </row>
    <row r="61" spans="1:7" ht="12.75">
      <c r="A61" s="23" t="s">
        <v>35</v>
      </c>
      <c r="B61" s="12">
        <v>4153</v>
      </c>
      <c r="C61" s="12">
        <v>3818</v>
      </c>
      <c r="D61" s="13">
        <f t="shared" si="0"/>
        <v>0.08774227344159247</v>
      </c>
      <c r="E61" s="12">
        <v>8643</v>
      </c>
      <c r="F61" s="12">
        <v>7243</v>
      </c>
      <c r="G61" s="13">
        <f t="shared" si="1"/>
        <v>0.1932900731740992</v>
      </c>
    </row>
    <row r="62" spans="1:7" ht="12.75">
      <c r="A62" s="23" t="s">
        <v>36</v>
      </c>
      <c r="B62" s="15">
        <f>SUM(B51:B61)</f>
        <v>11401</v>
      </c>
      <c r="C62" s="15">
        <f>SUM(C51:C61)</f>
        <v>11623</v>
      </c>
      <c r="D62" s="27">
        <f t="shared" si="0"/>
        <v>-0.019100060225415105</v>
      </c>
      <c r="E62" s="15">
        <f>SUM(E51:E61)</f>
        <v>26633</v>
      </c>
      <c r="F62" s="15">
        <f>SUM(F51:F61)</f>
        <v>24131</v>
      </c>
      <c r="G62" s="16">
        <f t="shared" si="1"/>
        <v>0.1036840578508973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9"/>
  <sheetViews>
    <sheetView zoomScalePageLayoutView="0" workbookViewId="0" topLeftCell="A77">
      <selection activeCell="G103" sqref="G103"/>
    </sheetView>
  </sheetViews>
  <sheetFormatPr defaultColWidth="9.140625" defaultRowHeight="12.75"/>
  <cols>
    <col min="1" max="1" width="14.00390625" style="0" bestFit="1" customWidth="1"/>
    <col min="2" max="2" width="13.28125" style="0" bestFit="1" customWidth="1"/>
    <col min="3" max="3" width="23.140625" style="0" bestFit="1" customWidth="1"/>
    <col min="4" max="4" width="7.57421875" style="0" bestFit="1" customWidth="1"/>
  </cols>
  <sheetData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70</v>
      </c>
      <c r="B5" s="3" t="s">
        <v>5</v>
      </c>
      <c r="C5" s="3" t="s">
        <v>3</v>
      </c>
      <c r="D5" s="5">
        <v>30</v>
      </c>
    </row>
    <row r="6" spans="1:4" ht="12.75">
      <c r="A6" s="6"/>
      <c r="B6" s="6"/>
      <c r="C6" s="7" t="s">
        <v>12</v>
      </c>
      <c r="D6" s="8">
        <v>27</v>
      </c>
    </row>
    <row r="7" spans="1:4" ht="12.75">
      <c r="A7" s="6"/>
      <c r="B7" s="3" t="s">
        <v>40</v>
      </c>
      <c r="C7" s="2"/>
      <c r="D7" s="5">
        <v>57</v>
      </c>
    </row>
    <row r="8" spans="1:4" ht="12.75">
      <c r="A8" s="6"/>
      <c r="B8" s="3" t="s">
        <v>6</v>
      </c>
      <c r="C8" s="3" t="s">
        <v>3</v>
      </c>
      <c r="D8" s="5">
        <v>2</v>
      </c>
    </row>
    <row r="9" spans="1:4" ht="12.75">
      <c r="A9" s="6"/>
      <c r="B9" s="6"/>
      <c r="C9" s="7" t="s">
        <v>12</v>
      </c>
      <c r="D9" s="8">
        <v>2</v>
      </c>
    </row>
    <row r="10" spans="1:4" ht="12.75">
      <c r="A10" s="6"/>
      <c r="B10" s="3" t="s">
        <v>41</v>
      </c>
      <c r="C10" s="2"/>
      <c r="D10" s="5">
        <v>4</v>
      </c>
    </row>
    <row r="11" spans="1:4" ht="12.75">
      <c r="A11" s="3" t="s">
        <v>73</v>
      </c>
      <c r="B11" s="2"/>
      <c r="C11" s="2"/>
      <c r="D11" s="5">
        <v>61</v>
      </c>
    </row>
    <row r="12" spans="1:4" ht="12.75">
      <c r="A12" s="3" t="s">
        <v>71</v>
      </c>
      <c r="B12" s="3" t="s">
        <v>5</v>
      </c>
      <c r="C12" s="3" t="s">
        <v>3</v>
      </c>
      <c r="D12" s="5">
        <v>673</v>
      </c>
    </row>
    <row r="13" spans="1:4" ht="12.75">
      <c r="A13" s="6"/>
      <c r="B13" s="6"/>
      <c r="C13" s="7" t="s">
        <v>12</v>
      </c>
      <c r="D13" s="8">
        <v>823</v>
      </c>
    </row>
    <row r="14" spans="1:4" ht="12.75">
      <c r="A14" s="6"/>
      <c r="B14" s="3" t="s">
        <v>40</v>
      </c>
      <c r="C14" s="2"/>
      <c r="D14" s="5">
        <v>1496</v>
      </c>
    </row>
    <row r="15" spans="1:4" ht="12.75">
      <c r="A15" s="6"/>
      <c r="B15" s="3" t="s">
        <v>6</v>
      </c>
      <c r="C15" s="3" t="s">
        <v>3</v>
      </c>
      <c r="D15" s="5">
        <v>290</v>
      </c>
    </row>
    <row r="16" spans="1:4" ht="12.75">
      <c r="A16" s="6"/>
      <c r="B16" s="6"/>
      <c r="C16" s="7" t="s">
        <v>12</v>
      </c>
      <c r="D16" s="8">
        <v>495</v>
      </c>
    </row>
    <row r="17" spans="1:4" ht="12.75">
      <c r="A17" s="6"/>
      <c r="B17" s="3" t="s">
        <v>41</v>
      </c>
      <c r="C17" s="2"/>
      <c r="D17" s="5">
        <v>785</v>
      </c>
    </row>
    <row r="18" spans="1:4" ht="12.75">
      <c r="A18" s="3" t="s">
        <v>74</v>
      </c>
      <c r="B18" s="2"/>
      <c r="C18" s="2"/>
      <c r="D18" s="5">
        <v>2281</v>
      </c>
    </row>
    <row r="19" spans="1:4" ht="12.75">
      <c r="A19" s="3" t="s">
        <v>13</v>
      </c>
      <c r="B19" s="3" t="s">
        <v>14</v>
      </c>
      <c r="C19" s="3" t="s">
        <v>12</v>
      </c>
      <c r="D19" s="5">
        <v>6609</v>
      </c>
    </row>
    <row r="20" spans="1:4" ht="12.75">
      <c r="A20" s="6"/>
      <c r="B20" s="3" t="s">
        <v>38</v>
      </c>
      <c r="C20" s="2"/>
      <c r="D20" s="5">
        <v>6609</v>
      </c>
    </row>
    <row r="21" spans="1:4" ht="12.75">
      <c r="A21" s="6"/>
      <c r="B21" s="3" t="s">
        <v>15</v>
      </c>
      <c r="C21" s="3" t="s">
        <v>12</v>
      </c>
      <c r="D21" s="5">
        <v>1859</v>
      </c>
    </row>
    <row r="22" spans="1:4" ht="12.75">
      <c r="A22" s="6"/>
      <c r="B22" s="3" t="s">
        <v>39</v>
      </c>
      <c r="C22" s="2"/>
      <c r="D22" s="5">
        <v>1859</v>
      </c>
    </row>
    <row r="23" spans="1:4" ht="12.75">
      <c r="A23" s="3" t="s">
        <v>19</v>
      </c>
      <c r="B23" s="2"/>
      <c r="C23" s="2"/>
      <c r="D23" s="5">
        <v>8468</v>
      </c>
    </row>
    <row r="24" spans="1:4" ht="12.75">
      <c r="A24" s="3" t="s">
        <v>4</v>
      </c>
      <c r="B24" s="3" t="s">
        <v>53</v>
      </c>
      <c r="C24" s="3" t="s">
        <v>3</v>
      </c>
      <c r="D24" s="5">
        <v>21</v>
      </c>
    </row>
    <row r="25" spans="1:4" ht="12.75">
      <c r="A25" s="6"/>
      <c r="B25" s="6"/>
      <c r="C25" s="7" t="s">
        <v>12</v>
      </c>
      <c r="D25" s="8">
        <v>2</v>
      </c>
    </row>
    <row r="26" spans="1:4" ht="12.75">
      <c r="A26" s="6"/>
      <c r="B26" s="3" t="s">
        <v>56</v>
      </c>
      <c r="C26" s="2"/>
      <c r="D26" s="5">
        <v>23</v>
      </c>
    </row>
    <row r="27" spans="1:4" ht="12.75">
      <c r="A27" s="6"/>
      <c r="B27" s="3" t="s">
        <v>57</v>
      </c>
      <c r="C27" s="3" t="s">
        <v>3</v>
      </c>
      <c r="D27" s="5">
        <v>3</v>
      </c>
    </row>
    <row r="28" spans="1:4" ht="12.75">
      <c r="A28" s="6"/>
      <c r="B28" s="3" t="s">
        <v>59</v>
      </c>
      <c r="C28" s="2"/>
      <c r="D28" s="5">
        <v>3</v>
      </c>
    </row>
    <row r="29" spans="1:4" ht="12.75">
      <c r="A29" s="6"/>
      <c r="B29" s="3" t="s">
        <v>5</v>
      </c>
      <c r="C29" s="3" t="s">
        <v>3</v>
      </c>
      <c r="D29" s="5">
        <v>3736</v>
      </c>
    </row>
    <row r="30" spans="1:4" ht="12.75">
      <c r="A30" s="6"/>
      <c r="B30" s="6"/>
      <c r="C30" s="7" t="s">
        <v>12</v>
      </c>
      <c r="D30" s="8">
        <v>4079</v>
      </c>
    </row>
    <row r="31" spans="1:4" ht="12.75">
      <c r="A31" s="6"/>
      <c r="B31" s="3" t="s">
        <v>40</v>
      </c>
      <c r="C31" s="2"/>
      <c r="D31" s="5">
        <v>7815</v>
      </c>
    </row>
    <row r="32" spans="1:4" ht="12.75">
      <c r="A32" s="6"/>
      <c r="B32" s="3" t="s">
        <v>6</v>
      </c>
      <c r="C32" s="3" t="s">
        <v>3</v>
      </c>
      <c r="D32" s="5">
        <v>848</v>
      </c>
    </row>
    <row r="33" spans="1:4" ht="12.75">
      <c r="A33" s="6"/>
      <c r="B33" s="6"/>
      <c r="C33" s="7" t="s">
        <v>12</v>
      </c>
      <c r="D33" s="8">
        <v>827</v>
      </c>
    </row>
    <row r="34" spans="1:4" ht="12.75">
      <c r="A34" s="6"/>
      <c r="B34" s="3" t="s">
        <v>41</v>
      </c>
      <c r="C34" s="2"/>
      <c r="D34" s="5">
        <v>1675</v>
      </c>
    </row>
    <row r="35" spans="1:4" ht="12.75">
      <c r="A35" s="3" t="s">
        <v>20</v>
      </c>
      <c r="B35" s="2"/>
      <c r="C35" s="2"/>
      <c r="D35" s="5">
        <v>9516</v>
      </c>
    </row>
    <row r="36" spans="1:4" ht="12.75">
      <c r="A36" s="3" t="s">
        <v>72</v>
      </c>
      <c r="B36" s="3" t="s">
        <v>8</v>
      </c>
      <c r="C36" s="3" t="s">
        <v>3</v>
      </c>
      <c r="D36" s="5">
        <v>1362</v>
      </c>
    </row>
    <row r="37" spans="1:4" ht="12.75">
      <c r="A37" s="6"/>
      <c r="B37" s="6"/>
      <c r="C37" s="7" t="s">
        <v>12</v>
      </c>
      <c r="D37" s="8">
        <v>555</v>
      </c>
    </row>
    <row r="38" spans="1:4" ht="12.75">
      <c r="A38" s="6"/>
      <c r="B38" s="3" t="s">
        <v>42</v>
      </c>
      <c r="C38" s="2"/>
      <c r="D38" s="5">
        <v>1917</v>
      </c>
    </row>
    <row r="39" spans="1:4" ht="12.75">
      <c r="A39" s="6"/>
      <c r="B39" s="3" t="s">
        <v>11</v>
      </c>
      <c r="C39" s="3" t="s">
        <v>3</v>
      </c>
      <c r="D39" s="5">
        <v>192</v>
      </c>
    </row>
    <row r="40" spans="1:4" ht="12.75">
      <c r="A40" s="6"/>
      <c r="B40" s="6"/>
      <c r="C40" s="7" t="s">
        <v>12</v>
      </c>
      <c r="D40" s="8">
        <v>55</v>
      </c>
    </row>
    <row r="41" spans="1:4" ht="12.75">
      <c r="A41" s="6"/>
      <c r="B41" s="3" t="s">
        <v>43</v>
      </c>
      <c r="C41" s="2"/>
      <c r="D41" s="5">
        <v>247</v>
      </c>
    </row>
    <row r="42" spans="1:4" ht="12.75">
      <c r="A42" s="3" t="s">
        <v>75</v>
      </c>
      <c r="B42" s="2"/>
      <c r="C42" s="2"/>
      <c r="D42" s="5">
        <v>2164</v>
      </c>
    </row>
    <row r="43" spans="1:4" ht="12.75">
      <c r="A43" s="3" t="s">
        <v>7</v>
      </c>
      <c r="B43" s="3" t="s">
        <v>8</v>
      </c>
      <c r="C43" s="3" t="s">
        <v>3</v>
      </c>
      <c r="D43" s="5">
        <v>688</v>
      </c>
    </row>
    <row r="44" spans="1:4" ht="12.75">
      <c r="A44" s="6"/>
      <c r="B44" s="6"/>
      <c r="C44" s="7" t="s">
        <v>12</v>
      </c>
      <c r="D44" s="8">
        <v>855</v>
      </c>
    </row>
    <row r="45" spans="1:4" ht="12.75">
      <c r="A45" s="6"/>
      <c r="B45" s="3" t="s">
        <v>42</v>
      </c>
      <c r="C45" s="2"/>
      <c r="D45" s="5">
        <v>1543</v>
      </c>
    </row>
    <row r="46" spans="1:4" ht="12.75">
      <c r="A46" s="6"/>
      <c r="B46" s="3" t="s">
        <v>11</v>
      </c>
      <c r="C46" s="3" t="s">
        <v>3</v>
      </c>
      <c r="D46" s="5">
        <v>68</v>
      </c>
    </row>
    <row r="47" spans="1:4" ht="12.75">
      <c r="A47" s="6"/>
      <c r="B47" s="6"/>
      <c r="C47" s="7" t="s">
        <v>12</v>
      </c>
      <c r="D47" s="8">
        <v>126</v>
      </c>
    </row>
    <row r="48" spans="1:4" ht="12.75">
      <c r="A48" s="6"/>
      <c r="B48" s="3" t="s">
        <v>43</v>
      </c>
      <c r="C48" s="2"/>
      <c r="D48" s="5">
        <v>194</v>
      </c>
    </row>
    <row r="49" spans="1:4" ht="12.75">
      <c r="A49" s="3" t="s">
        <v>21</v>
      </c>
      <c r="B49" s="2"/>
      <c r="C49" s="2"/>
      <c r="D49" s="5">
        <v>1737</v>
      </c>
    </row>
    <row r="50" spans="1:4" ht="12.75">
      <c r="A50" s="3" t="s">
        <v>16</v>
      </c>
      <c r="B50" s="3" t="s">
        <v>14</v>
      </c>
      <c r="C50" s="3" t="s">
        <v>12</v>
      </c>
      <c r="D50" s="5">
        <v>4057</v>
      </c>
    </row>
    <row r="51" spans="1:4" ht="12.75">
      <c r="A51" s="6"/>
      <c r="B51" s="3" t="s">
        <v>38</v>
      </c>
      <c r="C51" s="2"/>
      <c r="D51" s="5">
        <v>4057</v>
      </c>
    </row>
    <row r="52" spans="1:4" ht="12.75">
      <c r="A52" s="6"/>
      <c r="B52" s="3" t="s">
        <v>15</v>
      </c>
      <c r="C52" s="3" t="s">
        <v>12</v>
      </c>
      <c r="D52" s="5">
        <v>464</v>
      </c>
    </row>
    <row r="53" spans="1:4" ht="12.75">
      <c r="A53" s="6"/>
      <c r="B53" s="3" t="s">
        <v>39</v>
      </c>
      <c r="C53" s="2"/>
      <c r="D53" s="5">
        <v>464</v>
      </c>
    </row>
    <row r="54" spans="1:4" ht="12.75">
      <c r="A54" s="3" t="s">
        <v>22</v>
      </c>
      <c r="B54" s="2"/>
      <c r="C54" s="2"/>
      <c r="D54" s="5">
        <v>4521</v>
      </c>
    </row>
    <row r="55" spans="1:4" ht="12.75">
      <c r="A55" s="3" t="s">
        <v>9</v>
      </c>
      <c r="B55" s="3" t="s">
        <v>53</v>
      </c>
      <c r="C55" s="3" t="s">
        <v>3</v>
      </c>
      <c r="D55" s="5">
        <v>29</v>
      </c>
    </row>
    <row r="56" spans="1:4" ht="12.75">
      <c r="A56" s="6"/>
      <c r="B56" s="6"/>
      <c r="C56" s="7" t="s">
        <v>12</v>
      </c>
      <c r="D56" s="8">
        <v>118</v>
      </c>
    </row>
    <row r="57" spans="1:4" ht="12.75">
      <c r="A57" s="6"/>
      <c r="B57" s="3" t="s">
        <v>56</v>
      </c>
      <c r="C57" s="2"/>
      <c r="D57" s="5">
        <v>147</v>
      </c>
    </row>
    <row r="58" spans="1:4" ht="12.75">
      <c r="A58" s="6"/>
      <c r="B58" s="3" t="s">
        <v>57</v>
      </c>
      <c r="C58" s="3" t="s">
        <v>3</v>
      </c>
      <c r="D58" s="5">
        <v>5</v>
      </c>
    </row>
    <row r="59" spans="1:4" ht="12.75">
      <c r="A59" s="6"/>
      <c r="B59" s="6"/>
      <c r="C59" s="7" t="s">
        <v>12</v>
      </c>
      <c r="D59" s="8">
        <v>7</v>
      </c>
    </row>
    <row r="60" spans="1:4" ht="12.75">
      <c r="A60" s="6"/>
      <c r="B60" s="3" t="s">
        <v>59</v>
      </c>
      <c r="C60" s="2"/>
      <c r="D60" s="5">
        <v>12</v>
      </c>
    </row>
    <row r="61" spans="1:4" ht="12.75">
      <c r="A61" s="6"/>
      <c r="B61" s="3" t="s">
        <v>5</v>
      </c>
      <c r="C61" s="3" t="s">
        <v>3</v>
      </c>
      <c r="D61" s="5">
        <v>3580</v>
      </c>
    </row>
    <row r="62" spans="1:4" ht="12.75">
      <c r="A62" s="6"/>
      <c r="B62" s="6"/>
      <c r="C62" s="7" t="s">
        <v>12</v>
      </c>
      <c r="D62" s="8">
        <v>4008</v>
      </c>
    </row>
    <row r="63" spans="1:4" ht="12.75">
      <c r="A63" s="6"/>
      <c r="B63" s="3" t="s">
        <v>40</v>
      </c>
      <c r="C63" s="2"/>
      <c r="D63" s="5">
        <v>7588</v>
      </c>
    </row>
    <row r="64" spans="1:4" ht="12.75">
      <c r="A64" s="6"/>
      <c r="B64" s="3" t="s">
        <v>6</v>
      </c>
      <c r="C64" s="3" t="s">
        <v>3</v>
      </c>
      <c r="D64" s="5">
        <v>725</v>
      </c>
    </row>
    <row r="65" spans="1:4" ht="12.75">
      <c r="A65" s="6"/>
      <c r="B65" s="6"/>
      <c r="C65" s="7" t="s">
        <v>12</v>
      </c>
      <c r="D65" s="8">
        <v>692</v>
      </c>
    </row>
    <row r="66" spans="1:4" ht="12.75">
      <c r="A66" s="6"/>
      <c r="B66" s="3" t="s">
        <v>41</v>
      </c>
      <c r="C66" s="2"/>
      <c r="D66" s="5">
        <v>1417</v>
      </c>
    </row>
    <row r="67" spans="1:4" ht="12.75">
      <c r="A67" s="3" t="s">
        <v>23</v>
      </c>
      <c r="B67" s="2"/>
      <c r="C67" s="2"/>
      <c r="D67" s="5">
        <v>9164</v>
      </c>
    </row>
    <row r="68" spans="1:4" ht="12.75">
      <c r="A68" s="3" t="s">
        <v>10</v>
      </c>
      <c r="B68" s="3" t="s">
        <v>54</v>
      </c>
      <c r="C68" s="3" t="s">
        <v>3</v>
      </c>
      <c r="D68" s="5">
        <v>135</v>
      </c>
    </row>
    <row r="69" spans="1:4" ht="12.75">
      <c r="A69" s="6"/>
      <c r="B69" s="6"/>
      <c r="C69" s="7" t="s">
        <v>12</v>
      </c>
      <c r="D69" s="8">
        <v>61</v>
      </c>
    </row>
    <row r="70" spans="1:4" ht="12.75">
      <c r="A70" s="6"/>
      <c r="B70" s="3" t="s">
        <v>55</v>
      </c>
      <c r="C70" s="2"/>
      <c r="D70" s="5">
        <v>196</v>
      </c>
    </row>
    <row r="71" spans="1:4" ht="12.75">
      <c r="A71" s="6"/>
      <c r="B71" s="3" t="s">
        <v>58</v>
      </c>
      <c r="C71" s="3" t="s">
        <v>3</v>
      </c>
      <c r="D71" s="5">
        <v>12</v>
      </c>
    </row>
    <row r="72" spans="1:4" ht="12.75">
      <c r="A72" s="6"/>
      <c r="B72" s="6"/>
      <c r="C72" s="7" t="s">
        <v>12</v>
      </c>
      <c r="D72" s="8">
        <v>6</v>
      </c>
    </row>
    <row r="73" spans="1:4" ht="12.75">
      <c r="A73" s="6"/>
      <c r="B73" s="3" t="s">
        <v>60</v>
      </c>
      <c r="C73" s="2"/>
      <c r="D73" s="5">
        <v>18</v>
      </c>
    </row>
    <row r="74" spans="1:4" ht="12.75">
      <c r="A74" s="6"/>
      <c r="B74" s="3" t="s">
        <v>8</v>
      </c>
      <c r="C74" s="3" t="s">
        <v>3</v>
      </c>
      <c r="D74" s="5">
        <v>4551</v>
      </c>
    </row>
    <row r="75" spans="1:4" ht="12.75">
      <c r="A75" s="6"/>
      <c r="B75" s="6"/>
      <c r="C75" s="7" t="s">
        <v>12</v>
      </c>
      <c r="D75" s="8">
        <v>5206</v>
      </c>
    </row>
    <row r="76" spans="1:4" ht="12.75">
      <c r="A76" s="6"/>
      <c r="B76" s="3" t="s">
        <v>42</v>
      </c>
      <c r="C76" s="2"/>
      <c r="D76" s="5">
        <v>9757</v>
      </c>
    </row>
    <row r="77" spans="1:4" ht="12.75">
      <c r="A77" s="6"/>
      <c r="B77" s="3" t="s">
        <v>11</v>
      </c>
      <c r="C77" s="3" t="s">
        <v>3</v>
      </c>
      <c r="D77" s="5">
        <v>734</v>
      </c>
    </row>
    <row r="78" spans="1:4" ht="12.75">
      <c r="A78" s="6"/>
      <c r="B78" s="6"/>
      <c r="C78" s="7" t="s">
        <v>12</v>
      </c>
      <c r="D78" s="8">
        <v>837</v>
      </c>
    </row>
    <row r="79" spans="1:4" ht="12.75">
      <c r="A79" s="6"/>
      <c r="B79" s="3" t="s">
        <v>43</v>
      </c>
      <c r="C79" s="2"/>
      <c r="D79" s="5">
        <v>1571</v>
      </c>
    </row>
    <row r="80" spans="1:4" ht="12.75">
      <c r="A80" s="6"/>
      <c r="B80" s="3" t="s">
        <v>53</v>
      </c>
      <c r="C80" s="3" t="s">
        <v>12</v>
      </c>
      <c r="D80" s="5">
        <v>11</v>
      </c>
    </row>
    <row r="81" spans="1:4" ht="12.75">
      <c r="A81" s="6"/>
      <c r="B81" s="3" t="s">
        <v>56</v>
      </c>
      <c r="C81" s="2"/>
      <c r="D81" s="5">
        <v>11</v>
      </c>
    </row>
    <row r="82" spans="1:4" ht="12.75">
      <c r="A82" s="6"/>
      <c r="B82" s="3" t="s">
        <v>57</v>
      </c>
      <c r="C82" s="3" t="s">
        <v>12</v>
      </c>
      <c r="D82" s="5">
        <v>3</v>
      </c>
    </row>
    <row r="83" spans="1:4" ht="12.75">
      <c r="A83" s="6"/>
      <c r="B83" s="3" t="s">
        <v>59</v>
      </c>
      <c r="C83" s="2"/>
      <c r="D83" s="5">
        <v>3</v>
      </c>
    </row>
    <row r="84" spans="1:4" ht="12.75">
      <c r="A84" s="3" t="s">
        <v>24</v>
      </c>
      <c r="B84" s="2"/>
      <c r="C84" s="2"/>
      <c r="D84" s="5">
        <v>11556</v>
      </c>
    </row>
    <row r="85" spans="1:4" ht="12.75">
      <c r="A85" s="9" t="s">
        <v>18</v>
      </c>
      <c r="B85" s="10"/>
      <c r="C85" s="10"/>
      <c r="D85" s="11">
        <v>49468</v>
      </c>
    </row>
    <row r="86" ht="13.5" thickBot="1"/>
    <row r="87" spans="1:7" ht="28.5" customHeight="1" thickBot="1">
      <c r="A87" s="18" t="s">
        <v>7</v>
      </c>
      <c r="B87" s="17" t="s">
        <v>76</v>
      </c>
      <c r="C87" s="17" t="s">
        <v>77</v>
      </c>
      <c r="D87" s="19" t="s">
        <v>25</v>
      </c>
      <c r="E87" s="20" t="s">
        <v>62</v>
      </c>
      <c r="F87" s="20" t="s">
        <v>52</v>
      </c>
      <c r="G87" s="21" t="s">
        <v>25</v>
      </c>
    </row>
    <row r="88" spans="1:7" ht="12.75">
      <c r="A88" s="22" t="s">
        <v>26</v>
      </c>
      <c r="B88" s="14">
        <v>61</v>
      </c>
      <c r="C88" s="14">
        <v>0</v>
      </c>
      <c r="D88" s="13" t="s">
        <v>46</v>
      </c>
      <c r="E88" s="14">
        <v>61</v>
      </c>
      <c r="F88" s="14">
        <v>0</v>
      </c>
      <c r="G88" s="13" t="s">
        <v>46</v>
      </c>
    </row>
    <row r="89" spans="1:7" ht="12.75">
      <c r="A89" s="23" t="s">
        <v>27</v>
      </c>
      <c r="B89" s="14">
        <v>2281</v>
      </c>
      <c r="C89" s="14">
        <v>0</v>
      </c>
      <c r="D89" s="13" t="s">
        <v>46</v>
      </c>
      <c r="E89" s="14">
        <v>2281</v>
      </c>
      <c r="F89" s="14">
        <v>0</v>
      </c>
      <c r="G89" s="13" t="s">
        <v>46</v>
      </c>
    </row>
    <row r="90" spans="1:7" ht="12.75">
      <c r="A90" s="23" t="s">
        <v>28</v>
      </c>
      <c r="B90" s="14">
        <v>0</v>
      </c>
      <c r="C90" s="14">
        <v>280</v>
      </c>
      <c r="D90" s="13" t="s">
        <v>46</v>
      </c>
      <c r="E90" s="14">
        <v>0</v>
      </c>
      <c r="F90" s="14">
        <v>280</v>
      </c>
      <c r="G90" s="13" t="s">
        <v>46</v>
      </c>
    </row>
    <row r="91" spans="1:7" ht="12.75">
      <c r="A91" s="23" t="s">
        <v>37</v>
      </c>
      <c r="B91" s="14">
        <v>0</v>
      </c>
      <c r="C91" s="14">
        <v>395</v>
      </c>
      <c r="D91" s="13" t="s">
        <v>46</v>
      </c>
      <c r="E91" s="14">
        <v>0</v>
      </c>
      <c r="F91" s="14">
        <v>395</v>
      </c>
      <c r="G91" s="13" t="s">
        <v>46</v>
      </c>
    </row>
    <row r="92" spans="1:7" ht="12.75">
      <c r="A92" s="23" t="s">
        <v>29</v>
      </c>
      <c r="B92" s="12">
        <v>8468</v>
      </c>
      <c r="C92" s="12">
        <v>5774</v>
      </c>
      <c r="D92" s="13">
        <f aca="true" t="shared" si="0" ref="D92:D99">SUM(B92/C92-1)</f>
        <v>0.4665742985798407</v>
      </c>
      <c r="E92" s="12">
        <v>9671</v>
      </c>
      <c r="F92" s="12">
        <v>7036</v>
      </c>
      <c r="G92" s="13">
        <f aca="true" t="shared" si="1" ref="G92:G99">SUM(E92/F92-1)</f>
        <v>0.3745025582717454</v>
      </c>
    </row>
    <row r="93" spans="1:7" ht="12.75">
      <c r="A93" s="23" t="s">
        <v>30</v>
      </c>
      <c r="B93" s="12">
        <v>4521</v>
      </c>
      <c r="C93" s="12">
        <v>3269</v>
      </c>
      <c r="D93" s="13">
        <f t="shared" si="0"/>
        <v>0.38299174059345376</v>
      </c>
      <c r="E93" s="12">
        <v>7361</v>
      </c>
      <c r="F93" s="12">
        <v>5663</v>
      </c>
      <c r="G93" s="13">
        <f t="shared" si="1"/>
        <v>0.2998410736358821</v>
      </c>
    </row>
    <row r="94" spans="1:7" ht="12.75">
      <c r="A94" s="23" t="s">
        <v>31</v>
      </c>
      <c r="B94" s="12">
        <v>9516</v>
      </c>
      <c r="C94" s="12">
        <v>5481</v>
      </c>
      <c r="D94" s="13">
        <f t="shared" si="0"/>
        <v>0.7361795292829776</v>
      </c>
      <c r="E94" s="12">
        <v>13859</v>
      </c>
      <c r="F94" s="12">
        <v>9250</v>
      </c>
      <c r="G94" s="13">
        <f t="shared" si="1"/>
        <v>0.4982702702702704</v>
      </c>
    </row>
    <row r="95" spans="1:7" ht="12.75">
      <c r="A95" s="23" t="s">
        <v>32</v>
      </c>
      <c r="B95" s="12">
        <v>9164</v>
      </c>
      <c r="C95" s="12">
        <v>6608</v>
      </c>
      <c r="D95" s="13">
        <f t="shared" si="0"/>
        <v>0.38680387409200967</v>
      </c>
      <c r="E95" s="12">
        <v>12855</v>
      </c>
      <c r="F95" s="12">
        <v>10991</v>
      </c>
      <c r="G95" s="13">
        <f t="shared" si="1"/>
        <v>0.16959330361204628</v>
      </c>
    </row>
    <row r="96" spans="1:7" ht="12.75">
      <c r="A96" s="23" t="s">
        <v>33</v>
      </c>
      <c r="B96" s="12">
        <v>2164</v>
      </c>
      <c r="C96" s="12">
        <v>4180</v>
      </c>
      <c r="D96" s="13" t="s">
        <v>46</v>
      </c>
      <c r="E96" s="12">
        <v>2164</v>
      </c>
      <c r="F96" s="12">
        <v>4180</v>
      </c>
      <c r="G96" s="13" t="s">
        <v>46</v>
      </c>
    </row>
    <row r="97" spans="1:7" ht="12.75">
      <c r="A97" s="23" t="s">
        <v>34</v>
      </c>
      <c r="B97" s="12">
        <v>1737</v>
      </c>
      <c r="C97" s="12">
        <v>2056</v>
      </c>
      <c r="D97" s="26">
        <f t="shared" si="0"/>
        <v>-0.1551556420233463</v>
      </c>
      <c r="E97" s="12">
        <v>7650</v>
      </c>
      <c r="F97" s="12">
        <v>7136</v>
      </c>
      <c r="G97" s="13">
        <f t="shared" si="1"/>
        <v>0.07202914798206272</v>
      </c>
    </row>
    <row r="98" spans="1:7" ht="12.75">
      <c r="A98" s="23" t="s">
        <v>35</v>
      </c>
      <c r="B98" s="12">
        <v>11556</v>
      </c>
      <c r="C98" s="12">
        <v>10595</v>
      </c>
      <c r="D98" s="13">
        <f t="shared" si="0"/>
        <v>0.09070316186880611</v>
      </c>
      <c r="E98" s="12">
        <v>20199</v>
      </c>
      <c r="F98" s="12">
        <v>17838</v>
      </c>
      <c r="G98" s="13">
        <f t="shared" si="1"/>
        <v>0.13235788765556666</v>
      </c>
    </row>
    <row r="99" spans="1:7" ht="12.75">
      <c r="A99" s="23" t="s">
        <v>36</v>
      </c>
      <c r="B99" s="15">
        <f>SUM(B88:B98)</f>
        <v>49468</v>
      </c>
      <c r="C99" s="15">
        <f>SUM(C88:C98)</f>
        <v>38638</v>
      </c>
      <c r="D99" s="16">
        <f t="shared" si="0"/>
        <v>0.2802940110771779</v>
      </c>
      <c r="E99" s="15">
        <f>SUM(E88:E98)</f>
        <v>76101</v>
      </c>
      <c r="F99" s="15">
        <f>SUM(F88:F98)</f>
        <v>62769</v>
      </c>
      <c r="G99" s="16">
        <f t="shared" si="1"/>
        <v>0.21239783969794002</v>
      </c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5"/>
  <sheetViews>
    <sheetView zoomScalePageLayoutView="0" workbookViewId="0" topLeftCell="A91">
      <selection activeCell="A93" sqref="A93:G105"/>
    </sheetView>
  </sheetViews>
  <sheetFormatPr defaultColWidth="9.140625" defaultRowHeight="12.75"/>
  <cols>
    <col min="1" max="1" width="16.57421875" style="0" bestFit="1" customWidth="1"/>
    <col min="2" max="2" width="13.28125" style="0" bestFit="1" customWidth="1"/>
    <col min="3" max="3" width="23.140625" style="0" bestFit="1" customWidth="1"/>
    <col min="4" max="4" width="8.8515625" style="0" customWidth="1"/>
  </cols>
  <sheetData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70</v>
      </c>
      <c r="B5" s="3" t="s">
        <v>5</v>
      </c>
      <c r="C5" s="3" t="s">
        <v>3</v>
      </c>
      <c r="D5" s="5">
        <v>113</v>
      </c>
    </row>
    <row r="6" spans="1:4" ht="12.75">
      <c r="A6" s="6"/>
      <c r="B6" s="6"/>
      <c r="C6" s="7" t="s">
        <v>12</v>
      </c>
      <c r="D6" s="8">
        <v>140</v>
      </c>
    </row>
    <row r="7" spans="1:4" ht="12.75">
      <c r="A7" s="6"/>
      <c r="B7" s="3" t="s">
        <v>40</v>
      </c>
      <c r="C7" s="2"/>
      <c r="D7" s="5">
        <v>253</v>
      </c>
    </row>
    <row r="8" spans="1:4" ht="12.75">
      <c r="A8" s="6"/>
      <c r="B8" s="3" t="s">
        <v>6</v>
      </c>
      <c r="C8" s="3" t="s">
        <v>3</v>
      </c>
      <c r="D8" s="5">
        <v>9</v>
      </c>
    </row>
    <row r="9" spans="1:4" ht="12.75">
      <c r="A9" s="6"/>
      <c r="B9" s="6"/>
      <c r="C9" s="7" t="s">
        <v>12</v>
      </c>
      <c r="D9" s="8">
        <v>17</v>
      </c>
    </row>
    <row r="10" spans="1:4" ht="12.75">
      <c r="A10" s="6"/>
      <c r="B10" s="3" t="s">
        <v>41</v>
      </c>
      <c r="C10" s="2"/>
      <c r="D10" s="5">
        <v>26</v>
      </c>
    </row>
    <row r="11" spans="1:4" ht="12.75">
      <c r="A11" s="3" t="s">
        <v>73</v>
      </c>
      <c r="B11" s="2"/>
      <c r="C11" s="2"/>
      <c r="D11" s="5">
        <v>279</v>
      </c>
    </row>
    <row r="12" spans="1:4" ht="12.75">
      <c r="A12" s="3" t="s">
        <v>71</v>
      </c>
      <c r="B12" s="3" t="s">
        <v>5</v>
      </c>
      <c r="C12" s="3" t="s">
        <v>3</v>
      </c>
      <c r="D12" s="5">
        <v>583</v>
      </c>
    </row>
    <row r="13" spans="1:4" ht="12.75">
      <c r="A13" s="6"/>
      <c r="B13" s="6"/>
      <c r="C13" s="7" t="s">
        <v>12</v>
      </c>
      <c r="D13" s="8">
        <v>883</v>
      </c>
    </row>
    <row r="14" spans="1:4" ht="12.75">
      <c r="A14" s="6"/>
      <c r="B14" s="3" t="s">
        <v>40</v>
      </c>
      <c r="C14" s="2"/>
      <c r="D14" s="5">
        <v>1466</v>
      </c>
    </row>
    <row r="15" spans="1:4" ht="12.75">
      <c r="A15" s="6"/>
      <c r="B15" s="3" t="s">
        <v>6</v>
      </c>
      <c r="C15" s="3" t="s">
        <v>3</v>
      </c>
      <c r="D15" s="5">
        <v>570</v>
      </c>
    </row>
    <row r="16" spans="1:4" ht="12.75">
      <c r="A16" s="6"/>
      <c r="B16" s="6"/>
      <c r="C16" s="7" t="s">
        <v>12</v>
      </c>
      <c r="D16" s="8">
        <v>649</v>
      </c>
    </row>
    <row r="17" spans="1:4" ht="12.75">
      <c r="A17" s="6"/>
      <c r="B17" s="3" t="s">
        <v>41</v>
      </c>
      <c r="C17" s="2"/>
      <c r="D17" s="5">
        <v>1219</v>
      </c>
    </row>
    <row r="18" spans="1:4" ht="12.75">
      <c r="A18" s="3" t="s">
        <v>74</v>
      </c>
      <c r="B18" s="2"/>
      <c r="C18" s="2"/>
      <c r="D18" s="5">
        <v>2685</v>
      </c>
    </row>
    <row r="19" spans="1:4" ht="12.75">
      <c r="A19" s="3" t="s">
        <v>13</v>
      </c>
      <c r="B19" s="3" t="s">
        <v>14</v>
      </c>
      <c r="C19" s="3" t="s">
        <v>12</v>
      </c>
      <c r="D19" s="5">
        <v>8263</v>
      </c>
    </row>
    <row r="20" spans="1:4" ht="12.75">
      <c r="A20" s="6"/>
      <c r="B20" s="3" t="s">
        <v>38</v>
      </c>
      <c r="C20" s="2"/>
      <c r="D20" s="5">
        <v>8263</v>
      </c>
    </row>
    <row r="21" spans="1:4" ht="12.75">
      <c r="A21" s="6"/>
      <c r="B21" s="3" t="s">
        <v>15</v>
      </c>
      <c r="C21" s="3" t="s">
        <v>12</v>
      </c>
      <c r="D21" s="5">
        <v>992</v>
      </c>
    </row>
    <row r="22" spans="1:4" ht="12.75">
      <c r="A22" s="6"/>
      <c r="B22" s="3" t="s">
        <v>39</v>
      </c>
      <c r="C22" s="2"/>
      <c r="D22" s="5">
        <v>992</v>
      </c>
    </row>
    <row r="23" spans="1:4" ht="12.75">
      <c r="A23" s="3" t="s">
        <v>19</v>
      </c>
      <c r="B23" s="2"/>
      <c r="C23" s="2"/>
      <c r="D23" s="5">
        <v>9255</v>
      </c>
    </row>
    <row r="24" spans="1:4" ht="12.75">
      <c r="A24" s="3" t="s">
        <v>4</v>
      </c>
      <c r="B24" s="3" t="s">
        <v>48</v>
      </c>
      <c r="C24" s="3" t="s">
        <v>12</v>
      </c>
      <c r="D24" s="5">
        <v>3</v>
      </c>
    </row>
    <row r="25" spans="1:4" ht="12.75">
      <c r="A25" s="6"/>
      <c r="B25" s="3" t="s">
        <v>49</v>
      </c>
      <c r="C25" s="2"/>
      <c r="D25" s="5">
        <v>3</v>
      </c>
    </row>
    <row r="26" spans="1:4" ht="12.75">
      <c r="A26" s="6"/>
      <c r="B26" s="3" t="s">
        <v>53</v>
      </c>
      <c r="C26" s="3" t="s">
        <v>3</v>
      </c>
      <c r="D26" s="5">
        <v>37</v>
      </c>
    </row>
    <row r="27" spans="1:4" ht="12.75">
      <c r="A27" s="6"/>
      <c r="B27" s="6"/>
      <c r="C27" s="7" t="s">
        <v>12</v>
      </c>
      <c r="D27" s="8">
        <v>25</v>
      </c>
    </row>
    <row r="28" spans="1:4" ht="12.75">
      <c r="A28" s="6"/>
      <c r="B28" s="3" t="s">
        <v>56</v>
      </c>
      <c r="C28" s="2"/>
      <c r="D28" s="5">
        <v>62</v>
      </c>
    </row>
    <row r="29" spans="1:4" ht="12.75">
      <c r="A29" s="6"/>
      <c r="B29" s="3" t="s">
        <v>57</v>
      </c>
      <c r="C29" s="3" t="s">
        <v>3</v>
      </c>
      <c r="D29" s="5">
        <v>3</v>
      </c>
    </row>
    <row r="30" spans="1:4" ht="12.75">
      <c r="A30" s="6"/>
      <c r="B30" s="6"/>
      <c r="C30" s="7" t="s">
        <v>12</v>
      </c>
      <c r="D30" s="8">
        <v>2</v>
      </c>
    </row>
    <row r="31" spans="1:4" ht="12.75">
      <c r="A31" s="6"/>
      <c r="B31" s="3" t="s">
        <v>59</v>
      </c>
      <c r="C31" s="2"/>
      <c r="D31" s="5">
        <v>5</v>
      </c>
    </row>
    <row r="32" spans="1:4" ht="12.75">
      <c r="A32" s="6"/>
      <c r="B32" s="3" t="s">
        <v>5</v>
      </c>
      <c r="C32" s="3" t="s">
        <v>3</v>
      </c>
      <c r="D32" s="5">
        <v>6149</v>
      </c>
    </row>
    <row r="33" spans="1:4" ht="12.75">
      <c r="A33" s="6"/>
      <c r="B33" s="6"/>
      <c r="C33" s="7" t="s">
        <v>12</v>
      </c>
      <c r="D33" s="8">
        <v>6101</v>
      </c>
    </row>
    <row r="34" spans="1:4" ht="12.75">
      <c r="A34" s="6"/>
      <c r="B34" s="3" t="s">
        <v>40</v>
      </c>
      <c r="C34" s="2"/>
      <c r="D34" s="5">
        <v>12250</v>
      </c>
    </row>
    <row r="35" spans="1:4" ht="12.75">
      <c r="A35" s="6"/>
      <c r="B35" s="3" t="s">
        <v>6</v>
      </c>
      <c r="C35" s="3" t="s">
        <v>3</v>
      </c>
      <c r="D35" s="5">
        <v>602</v>
      </c>
    </row>
    <row r="36" spans="1:4" ht="12.75">
      <c r="A36" s="6"/>
      <c r="B36" s="6"/>
      <c r="C36" s="7" t="s">
        <v>12</v>
      </c>
      <c r="D36" s="8">
        <v>535</v>
      </c>
    </row>
    <row r="37" spans="1:4" ht="12.75">
      <c r="A37" s="6"/>
      <c r="B37" s="3" t="s">
        <v>41</v>
      </c>
      <c r="C37" s="2"/>
      <c r="D37" s="5">
        <v>1137</v>
      </c>
    </row>
    <row r="38" spans="1:4" ht="12.75">
      <c r="A38" s="3" t="s">
        <v>20</v>
      </c>
      <c r="B38" s="2"/>
      <c r="C38" s="2"/>
      <c r="D38" s="5">
        <v>13457</v>
      </c>
    </row>
    <row r="39" spans="1:4" ht="12.75">
      <c r="A39" s="3" t="s">
        <v>72</v>
      </c>
      <c r="B39" s="3" t="s">
        <v>47</v>
      </c>
      <c r="C39" s="3" t="s">
        <v>3</v>
      </c>
      <c r="D39" s="5">
        <v>1</v>
      </c>
    </row>
    <row r="40" spans="1:4" ht="12.75">
      <c r="A40" s="6"/>
      <c r="B40" s="6"/>
      <c r="C40" s="7" t="s">
        <v>12</v>
      </c>
      <c r="D40" s="8">
        <v>2</v>
      </c>
    </row>
    <row r="41" spans="1:4" ht="12.75">
      <c r="A41" s="6"/>
      <c r="B41" s="3" t="s">
        <v>50</v>
      </c>
      <c r="C41" s="2"/>
      <c r="D41" s="5">
        <v>3</v>
      </c>
    </row>
    <row r="42" spans="1:4" ht="12.75">
      <c r="A42" s="6"/>
      <c r="B42" s="3" t="s">
        <v>8</v>
      </c>
      <c r="C42" s="3" t="s">
        <v>3</v>
      </c>
      <c r="D42" s="5">
        <v>1614</v>
      </c>
    </row>
    <row r="43" spans="1:4" ht="12.75">
      <c r="A43" s="6"/>
      <c r="B43" s="6"/>
      <c r="C43" s="7" t="s">
        <v>12</v>
      </c>
      <c r="D43" s="8">
        <v>434</v>
      </c>
    </row>
    <row r="44" spans="1:4" ht="12.75">
      <c r="A44" s="6"/>
      <c r="B44" s="3" t="s">
        <v>42</v>
      </c>
      <c r="C44" s="2"/>
      <c r="D44" s="5">
        <v>2048</v>
      </c>
    </row>
    <row r="45" spans="1:4" ht="12.75">
      <c r="A45" s="6"/>
      <c r="B45" s="3" t="s">
        <v>11</v>
      </c>
      <c r="C45" s="3" t="s">
        <v>3</v>
      </c>
      <c r="D45" s="5">
        <v>132</v>
      </c>
    </row>
    <row r="46" spans="1:4" ht="12.75">
      <c r="A46" s="6"/>
      <c r="B46" s="6"/>
      <c r="C46" s="7" t="s">
        <v>12</v>
      </c>
      <c r="D46" s="8">
        <v>19</v>
      </c>
    </row>
    <row r="47" spans="1:4" ht="12.75">
      <c r="A47" s="6"/>
      <c r="B47" s="3" t="s">
        <v>43</v>
      </c>
      <c r="C47" s="2"/>
      <c r="D47" s="5">
        <v>151</v>
      </c>
    </row>
    <row r="48" spans="1:4" ht="12.75">
      <c r="A48" s="3" t="s">
        <v>75</v>
      </c>
      <c r="B48" s="2"/>
      <c r="C48" s="2"/>
      <c r="D48" s="5">
        <v>2202</v>
      </c>
    </row>
    <row r="49" spans="1:4" ht="12.75">
      <c r="A49" s="3" t="s">
        <v>7</v>
      </c>
      <c r="B49" s="3" t="s">
        <v>47</v>
      </c>
      <c r="C49" s="3" t="s">
        <v>3</v>
      </c>
      <c r="D49" s="5">
        <v>1</v>
      </c>
    </row>
    <row r="50" spans="1:4" ht="12.75">
      <c r="A50" s="6"/>
      <c r="B50" s="3" t="s">
        <v>50</v>
      </c>
      <c r="C50" s="2"/>
      <c r="D50" s="5">
        <v>1</v>
      </c>
    </row>
    <row r="51" spans="1:4" ht="12.75">
      <c r="A51" s="6"/>
      <c r="B51" s="3" t="s">
        <v>8</v>
      </c>
      <c r="C51" s="3" t="s">
        <v>3</v>
      </c>
      <c r="D51" s="5">
        <v>693</v>
      </c>
    </row>
    <row r="52" spans="1:4" ht="12.75">
      <c r="A52" s="6"/>
      <c r="B52" s="6"/>
      <c r="C52" s="7" t="s">
        <v>12</v>
      </c>
      <c r="D52" s="8">
        <v>692</v>
      </c>
    </row>
    <row r="53" spans="1:4" ht="12.75">
      <c r="A53" s="6"/>
      <c r="B53" s="3" t="s">
        <v>42</v>
      </c>
      <c r="C53" s="2"/>
      <c r="D53" s="5">
        <v>1385</v>
      </c>
    </row>
    <row r="54" spans="1:4" ht="12.75">
      <c r="A54" s="6"/>
      <c r="B54" s="3" t="s">
        <v>11</v>
      </c>
      <c r="C54" s="3" t="s">
        <v>3</v>
      </c>
      <c r="D54" s="5">
        <v>18</v>
      </c>
    </row>
    <row r="55" spans="1:4" ht="12.75">
      <c r="A55" s="6"/>
      <c r="B55" s="6"/>
      <c r="C55" s="7" t="s">
        <v>12</v>
      </c>
      <c r="D55" s="8">
        <v>60</v>
      </c>
    </row>
    <row r="56" spans="1:4" ht="12.75">
      <c r="A56" s="6"/>
      <c r="B56" s="3" t="s">
        <v>43</v>
      </c>
      <c r="C56" s="2"/>
      <c r="D56" s="5">
        <v>78</v>
      </c>
    </row>
    <row r="57" spans="1:4" ht="12.75">
      <c r="A57" s="3" t="s">
        <v>21</v>
      </c>
      <c r="B57" s="2"/>
      <c r="C57" s="2"/>
      <c r="D57" s="5">
        <v>1464</v>
      </c>
    </row>
    <row r="58" spans="1:4" ht="12.75">
      <c r="A58" s="3" t="s">
        <v>16</v>
      </c>
      <c r="B58" s="3" t="s">
        <v>14</v>
      </c>
      <c r="C58" s="3" t="s">
        <v>12</v>
      </c>
      <c r="D58" s="5">
        <v>5131</v>
      </c>
    </row>
    <row r="59" spans="1:4" ht="12.75">
      <c r="A59" s="6"/>
      <c r="B59" s="3" t="s">
        <v>38</v>
      </c>
      <c r="C59" s="2"/>
      <c r="D59" s="5">
        <v>5131</v>
      </c>
    </row>
    <row r="60" spans="1:4" ht="12.75">
      <c r="A60" s="6"/>
      <c r="B60" s="3" t="s">
        <v>15</v>
      </c>
      <c r="C60" s="3" t="s">
        <v>12</v>
      </c>
      <c r="D60" s="5">
        <v>210</v>
      </c>
    </row>
    <row r="61" spans="1:4" ht="12.75">
      <c r="A61" s="6"/>
      <c r="B61" s="3" t="s">
        <v>39</v>
      </c>
      <c r="C61" s="2"/>
      <c r="D61" s="5">
        <v>210</v>
      </c>
    </row>
    <row r="62" spans="1:4" ht="12.75">
      <c r="A62" s="3" t="s">
        <v>22</v>
      </c>
      <c r="B62" s="2"/>
      <c r="C62" s="2"/>
      <c r="D62" s="5">
        <v>5341</v>
      </c>
    </row>
    <row r="63" spans="1:4" ht="12.75">
      <c r="A63" s="3" t="s">
        <v>9</v>
      </c>
      <c r="B63" s="3" t="s">
        <v>53</v>
      </c>
      <c r="C63" s="3" t="s">
        <v>3</v>
      </c>
      <c r="D63" s="5">
        <v>11</v>
      </c>
    </row>
    <row r="64" spans="1:4" ht="12.75">
      <c r="A64" s="6"/>
      <c r="B64" s="6"/>
      <c r="C64" s="7" t="s">
        <v>12</v>
      </c>
      <c r="D64" s="8">
        <v>90</v>
      </c>
    </row>
    <row r="65" spans="1:4" ht="12.75">
      <c r="A65" s="6"/>
      <c r="B65" s="3" t="s">
        <v>56</v>
      </c>
      <c r="C65" s="2"/>
      <c r="D65" s="5">
        <v>101</v>
      </c>
    </row>
    <row r="66" spans="1:4" ht="12.75">
      <c r="A66" s="6"/>
      <c r="B66" s="3" t="s">
        <v>57</v>
      </c>
      <c r="C66" s="3" t="s">
        <v>12</v>
      </c>
      <c r="D66" s="5">
        <v>16</v>
      </c>
    </row>
    <row r="67" spans="1:4" ht="12.75">
      <c r="A67" s="6"/>
      <c r="B67" s="3" t="s">
        <v>59</v>
      </c>
      <c r="C67" s="2"/>
      <c r="D67" s="5">
        <v>16</v>
      </c>
    </row>
    <row r="68" spans="1:4" ht="12.75">
      <c r="A68" s="6"/>
      <c r="B68" s="3" t="s">
        <v>5</v>
      </c>
      <c r="C68" s="3" t="s">
        <v>3</v>
      </c>
      <c r="D68" s="5">
        <v>4024</v>
      </c>
    </row>
    <row r="69" spans="1:4" ht="12.75">
      <c r="A69" s="6"/>
      <c r="B69" s="6"/>
      <c r="C69" s="7" t="s">
        <v>12</v>
      </c>
      <c r="D69" s="8">
        <v>3973</v>
      </c>
    </row>
    <row r="70" spans="1:4" ht="12.75">
      <c r="A70" s="6"/>
      <c r="B70" s="3" t="s">
        <v>40</v>
      </c>
      <c r="C70" s="2"/>
      <c r="D70" s="5">
        <v>7997</v>
      </c>
    </row>
    <row r="71" spans="1:4" ht="12.75">
      <c r="A71" s="6"/>
      <c r="B71" s="3" t="s">
        <v>6</v>
      </c>
      <c r="C71" s="3" t="s">
        <v>3</v>
      </c>
      <c r="D71" s="5">
        <v>948</v>
      </c>
    </row>
    <row r="72" spans="1:4" ht="12.75">
      <c r="A72" s="6"/>
      <c r="B72" s="6"/>
      <c r="C72" s="7" t="s">
        <v>12</v>
      </c>
      <c r="D72" s="8">
        <v>1255</v>
      </c>
    </row>
    <row r="73" spans="1:4" ht="12.75">
      <c r="A73" s="6"/>
      <c r="B73" s="3" t="s">
        <v>41</v>
      </c>
      <c r="C73" s="2"/>
      <c r="D73" s="5">
        <v>2203</v>
      </c>
    </row>
    <row r="74" spans="1:4" ht="12.75">
      <c r="A74" s="3" t="s">
        <v>23</v>
      </c>
      <c r="B74" s="2"/>
      <c r="C74" s="2"/>
      <c r="D74" s="5">
        <v>10317</v>
      </c>
    </row>
    <row r="75" spans="1:4" ht="12.75">
      <c r="A75" s="3" t="s">
        <v>10</v>
      </c>
      <c r="B75" s="3" t="s">
        <v>47</v>
      </c>
      <c r="C75" s="3" t="s">
        <v>3</v>
      </c>
      <c r="D75" s="5">
        <v>1</v>
      </c>
    </row>
    <row r="76" spans="1:4" ht="12.75">
      <c r="A76" s="6"/>
      <c r="B76" s="6"/>
      <c r="C76" s="7" t="s">
        <v>12</v>
      </c>
      <c r="D76" s="8">
        <v>1</v>
      </c>
    </row>
    <row r="77" spans="1:4" ht="12.75">
      <c r="A77" s="6"/>
      <c r="B77" s="3" t="s">
        <v>50</v>
      </c>
      <c r="C77" s="2"/>
      <c r="D77" s="5">
        <v>2</v>
      </c>
    </row>
    <row r="78" spans="1:4" ht="12.75">
      <c r="A78" s="6"/>
      <c r="B78" s="3" t="s">
        <v>54</v>
      </c>
      <c r="C78" s="3" t="s">
        <v>3</v>
      </c>
      <c r="D78" s="5">
        <v>113</v>
      </c>
    </row>
    <row r="79" spans="1:4" ht="12.75">
      <c r="A79" s="6"/>
      <c r="B79" s="6"/>
      <c r="C79" s="7" t="s">
        <v>12</v>
      </c>
      <c r="D79" s="8">
        <v>48</v>
      </c>
    </row>
    <row r="80" spans="1:4" ht="12.75">
      <c r="A80" s="6"/>
      <c r="B80" s="3" t="s">
        <v>55</v>
      </c>
      <c r="C80" s="2"/>
      <c r="D80" s="5">
        <v>161</v>
      </c>
    </row>
    <row r="81" spans="1:4" ht="12.75">
      <c r="A81" s="6"/>
      <c r="B81" s="3" t="s">
        <v>58</v>
      </c>
      <c r="C81" s="3" t="s">
        <v>3</v>
      </c>
      <c r="D81" s="5">
        <v>18</v>
      </c>
    </row>
    <row r="82" spans="1:4" ht="12.75">
      <c r="A82" s="6"/>
      <c r="B82" s="6"/>
      <c r="C82" s="7" t="s">
        <v>12</v>
      </c>
      <c r="D82" s="8">
        <v>3</v>
      </c>
    </row>
    <row r="83" spans="1:4" ht="12.75">
      <c r="A83" s="6"/>
      <c r="B83" s="3" t="s">
        <v>60</v>
      </c>
      <c r="C83" s="2"/>
      <c r="D83" s="5">
        <v>21</v>
      </c>
    </row>
    <row r="84" spans="1:4" ht="12.75">
      <c r="A84" s="6"/>
      <c r="B84" s="3" t="s">
        <v>8</v>
      </c>
      <c r="C84" s="3" t="s">
        <v>3</v>
      </c>
      <c r="D84" s="5">
        <v>5824</v>
      </c>
    </row>
    <row r="85" spans="1:4" ht="12.75">
      <c r="A85" s="6"/>
      <c r="B85" s="6"/>
      <c r="C85" s="7" t="s">
        <v>12</v>
      </c>
      <c r="D85" s="8">
        <v>6457</v>
      </c>
    </row>
    <row r="86" spans="1:4" ht="12.75">
      <c r="A86" s="6"/>
      <c r="B86" s="3" t="s">
        <v>42</v>
      </c>
      <c r="C86" s="2"/>
      <c r="D86" s="5">
        <v>12281</v>
      </c>
    </row>
    <row r="87" spans="1:4" ht="12.75">
      <c r="A87" s="6"/>
      <c r="B87" s="3" t="s">
        <v>11</v>
      </c>
      <c r="C87" s="3" t="s">
        <v>3</v>
      </c>
      <c r="D87" s="5">
        <v>473</v>
      </c>
    </row>
    <row r="88" spans="1:4" ht="12.75">
      <c r="A88" s="6"/>
      <c r="B88" s="6"/>
      <c r="C88" s="7" t="s">
        <v>12</v>
      </c>
      <c r="D88" s="8">
        <v>372</v>
      </c>
    </row>
    <row r="89" spans="1:4" ht="12.75">
      <c r="A89" s="6"/>
      <c r="B89" s="3" t="s">
        <v>43</v>
      </c>
      <c r="C89" s="2"/>
      <c r="D89" s="5">
        <v>845</v>
      </c>
    </row>
    <row r="90" spans="1:4" ht="12.75">
      <c r="A90" s="3" t="s">
        <v>24</v>
      </c>
      <c r="B90" s="2"/>
      <c r="C90" s="2"/>
      <c r="D90" s="5">
        <v>13310</v>
      </c>
    </row>
    <row r="91" spans="1:4" ht="12.75">
      <c r="A91" s="9" t="s">
        <v>18</v>
      </c>
      <c r="B91" s="10"/>
      <c r="C91" s="10"/>
      <c r="D91" s="11">
        <v>58310</v>
      </c>
    </row>
    <row r="92" ht="13.5" thickBot="1"/>
    <row r="93" spans="1:7" ht="28.5" customHeight="1" thickBot="1">
      <c r="A93" s="18" t="s">
        <v>7</v>
      </c>
      <c r="B93" s="17" t="s">
        <v>78</v>
      </c>
      <c r="C93" s="17" t="s">
        <v>79</v>
      </c>
      <c r="D93" s="19" t="s">
        <v>25</v>
      </c>
      <c r="E93" s="20" t="s">
        <v>62</v>
      </c>
      <c r="F93" s="20" t="s">
        <v>52</v>
      </c>
      <c r="G93" s="21" t="s">
        <v>25</v>
      </c>
    </row>
    <row r="94" spans="1:7" ht="12.75">
      <c r="A94" s="22" t="s">
        <v>26</v>
      </c>
      <c r="B94" s="14">
        <v>279</v>
      </c>
      <c r="C94" s="14">
        <v>146</v>
      </c>
      <c r="D94" s="13">
        <f>SUM(B94/C94-1)</f>
        <v>0.9109589041095891</v>
      </c>
      <c r="E94" s="14">
        <v>340</v>
      </c>
      <c r="F94" s="14">
        <v>146</v>
      </c>
      <c r="G94" s="13" t="s">
        <v>46</v>
      </c>
    </row>
    <row r="95" spans="1:7" ht="12.75">
      <c r="A95" s="23" t="s">
        <v>27</v>
      </c>
      <c r="B95" s="14">
        <v>2685</v>
      </c>
      <c r="C95" s="14">
        <v>2597</v>
      </c>
      <c r="D95" s="13">
        <f>SUM(B95/C95-1)</f>
        <v>0.03388525221409311</v>
      </c>
      <c r="E95" s="14">
        <v>4966</v>
      </c>
      <c r="F95" s="14">
        <v>2597</v>
      </c>
      <c r="G95" s="13" t="s">
        <v>46</v>
      </c>
    </row>
    <row r="96" spans="1:7" ht="12.75">
      <c r="A96" s="23" t="s">
        <v>28</v>
      </c>
      <c r="B96" s="14">
        <v>0</v>
      </c>
      <c r="C96" s="14">
        <v>380</v>
      </c>
      <c r="D96" s="26">
        <f>SUM(B96/C96-1)</f>
        <v>-1</v>
      </c>
      <c r="E96" s="14">
        <v>0</v>
      </c>
      <c r="F96" s="14">
        <v>660</v>
      </c>
      <c r="G96" s="13" t="s">
        <v>46</v>
      </c>
    </row>
    <row r="97" spans="1:7" ht="12.75">
      <c r="A97" s="23" t="s">
        <v>37</v>
      </c>
      <c r="B97" s="14">
        <v>0</v>
      </c>
      <c r="C97" s="14">
        <v>0</v>
      </c>
      <c r="D97" s="13" t="s">
        <v>46</v>
      </c>
      <c r="E97" s="14">
        <v>0</v>
      </c>
      <c r="F97" s="14">
        <v>395</v>
      </c>
      <c r="G97" s="13" t="s">
        <v>46</v>
      </c>
    </row>
    <row r="98" spans="1:7" ht="12.75">
      <c r="A98" s="23" t="s">
        <v>29</v>
      </c>
      <c r="B98" s="12">
        <v>9255</v>
      </c>
      <c r="C98" s="12">
        <v>8781</v>
      </c>
      <c r="D98" s="13">
        <f aca="true" t="shared" si="0" ref="D98:D105">SUM(B98/C98-1)</f>
        <v>0.053980184489238026</v>
      </c>
      <c r="E98" s="12">
        <v>18926</v>
      </c>
      <c r="F98" s="12">
        <v>15817</v>
      </c>
      <c r="G98" s="13">
        <f aca="true" t="shared" si="1" ref="G98:G105">SUM(E98/F98-1)</f>
        <v>0.19656066257823857</v>
      </c>
    </row>
    <row r="99" spans="1:7" ht="12.75">
      <c r="A99" s="23" t="s">
        <v>30</v>
      </c>
      <c r="B99" s="12">
        <v>5341</v>
      </c>
      <c r="C99" s="12">
        <v>5751</v>
      </c>
      <c r="D99" s="26">
        <f t="shared" si="0"/>
        <v>-0.07129194922622151</v>
      </c>
      <c r="E99" s="12">
        <v>12702</v>
      </c>
      <c r="F99" s="12">
        <v>11414</v>
      </c>
      <c r="G99" s="13">
        <f t="shared" si="1"/>
        <v>0.11284387594182577</v>
      </c>
    </row>
    <row r="100" spans="1:7" ht="12.75">
      <c r="A100" s="23" t="s">
        <v>31</v>
      </c>
      <c r="B100" s="12">
        <v>13457</v>
      </c>
      <c r="C100" s="12">
        <v>12819</v>
      </c>
      <c r="D100" s="13">
        <f t="shared" si="0"/>
        <v>0.04976987284499579</v>
      </c>
      <c r="E100" s="12">
        <v>27316</v>
      </c>
      <c r="F100" s="12">
        <v>22069</v>
      </c>
      <c r="G100" s="13">
        <f t="shared" si="1"/>
        <v>0.2377543160088813</v>
      </c>
    </row>
    <row r="101" spans="1:7" ht="12.75">
      <c r="A101" s="23" t="s">
        <v>32</v>
      </c>
      <c r="B101" s="12">
        <v>10317</v>
      </c>
      <c r="C101" s="12">
        <v>9187</v>
      </c>
      <c r="D101" s="13">
        <f t="shared" si="0"/>
        <v>0.12299989115053878</v>
      </c>
      <c r="E101" s="12">
        <v>23172</v>
      </c>
      <c r="F101" s="12">
        <v>20178</v>
      </c>
      <c r="G101" s="13">
        <f t="shared" si="1"/>
        <v>0.14837942313410646</v>
      </c>
    </row>
    <row r="102" spans="1:7" ht="12.75">
      <c r="A102" s="23" t="s">
        <v>33</v>
      </c>
      <c r="B102" s="12">
        <v>2202</v>
      </c>
      <c r="C102" s="12">
        <v>5327</v>
      </c>
      <c r="D102" s="26">
        <f t="shared" si="0"/>
        <v>-0.5866341280270321</v>
      </c>
      <c r="E102" s="12">
        <v>4366</v>
      </c>
      <c r="F102" s="12">
        <v>9507</v>
      </c>
      <c r="G102" s="13" t="s">
        <v>46</v>
      </c>
    </row>
    <row r="103" spans="1:7" ht="12.75">
      <c r="A103" s="23" t="s">
        <v>34</v>
      </c>
      <c r="B103" s="12">
        <v>1464</v>
      </c>
      <c r="C103" s="12">
        <v>1567</v>
      </c>
      <c r="D103" s="26">
        <f t="shared" si="0"/>
        <v>-0.06573069559668154</v>
      </c>
      <c r="E103" s="12">
        <v>9114</v>
      </c>
      <c r="F103" s="12">
        <v>8703</v>
      </c>
      <c r="G103" s="13">
        <f t="shared" si="1"/>
        <v>0.047225094794898226</v>
      </c>
    </row>
    <row r="104" spans="1:7" ht="12.75">
      <c r="A104" s="23" t="s">
        <v>35</v>
      </c>
      <c r="B104" s="12">
        <v>13310</v>
      </c>
      <c r="C104" s="12">
        <v>10148</v>
      </c>
      <c r="D104" s="13">
        <f t="shared" si="0"/>
        <v>0.3115884903429247</v>
      </c>
      <c r="E104" s="12">
        <v>33509</v>
      </c>
      <c r="F104" s="12">
        <v>27986</v>
      </c>
      <c r="G104" s="13">
        <f t="shared" si="1"/>
        <v>0.19734867433716863</v>
      </c>
    </row>
    <row r="105" spans="1:7" ht="12.75">
      <c r="A105" s="23" t="s">
        <v>36</v>
      </c>
      <c r="B105" s="15">
        <f>SUM(B94:B104)</f>
        <v>58310</v>
      </c>
      <c r="C105" s="15">
        <f>SUM(C94:C104)</f>
        <v>56703</v>
      </c>
      <c r="D105" s="16">
        <f t="shared" si="0"/>
        <v>0.028340652170079084</v>
      </c>
      <c r="E105" s="15">
        <f>SUM(E94:E104)</f>
        <v>134411</v>
      </c>
      <c r="F105" s="15">
        <f>SUM(F94:F104)</f>
        <v>119472</v>
      </c>
      <c r="G105" s="16">
        <f t="shared" si="1"/>
        <v>0.12504185081023178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PageLayoutView="0" workbookViewId="0" topLeftCell="A103">
      <selection activeCell="E104" sqref="E104:E115"/>
    </sheetView>
  </sheetViews>
  <sheetFormatPr defaultColWidth="9.140625" defaultRowHeight="12.75"/>
  <cols>
    <col min="1" max="1" width="14.00390625" style="0" bestFit="1" customWidth="1"/>
    <col min="2" max="2" width="13.28125" style="0" bestFit="1" customWidth="1"/>
    <col min="3" max="3" width="23.140625" style="0" bestFit="1" customWidth="1"/>
    <col min="4" max="4" width="8.8515625" style="0" customWidth="1"/>
  </cols>
  <sheetData>
    <row r="1" spans="1:3" ht="12.75">
      <c r="A1" s="24" t="s">
        <v>45</v>
      </c>
      <c r="B1" s="24"/>
      <c r="C1" s="24"/>
    </row>
    <row r="2" ht="12.75">
      <c r="A2" s="25" t="s">
        <v>84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70</v>
      </c>
      <c r="B5" s="3" t="s">
        <v>5</v>
      </c>
      <c r="C5" s="3" t="s">
        <v>3</v>
      </c>
      <c r="D5" s="5">
        <v>67</v>
      </c>
    </row>
    <row r="6" spans="1:4" ht="12.75">
      <c r="A6" s="6"/>
      <c r="B6" s="6"/>
      <c r="C6" s="7" t="s">
        <v>12</v>
      </c>
      <c r="D6" s="8">
        <v>69</v>
      </c>
    </row>
    <row r="7" spans="1:4" ht="12.75">
      <c r="A7" s="6"/>
      <c r="B7" s="3" t="s">
        <v>40</v>
      </c>
      <c r="C7" s="2"/>
      <c r="D7" s="5">
        <v>136</v>
      </c>
    </row>
    <row r="8" spans="1:4" ht="12.75">
      <c r="A8" s="6"/>
      <c r="B8" s="3" t="s">
        <v>6</v>
      </c>
      <c r="C8" s="3" t="s">
        <v>3</v>
      </c>
      <c r="D8" s="5">
        <v>1</v>
      </c>
    </row>
    <row r="9" spans="1:4" ht="12.75">
      <c r="A9" s="6"/>
      <c r="B9" s="6"/>
      <c r="C9" s="7" t="s">
        <v>12</v>
      </c>
      <c r="D9" s="8">
        <v>27</v>
      </c>
    </row>
    <row r="10" spans="1:4" ht="12.75">
      <c r="A10" s="6"/>
      <c r="B10" s="3" t="s">
        <v>41</v>
      </c>
      <c r="C10" s="2"/>
      <c r="D10" s="5">
        <v>28</v>
      </c>
    </row>
    <row r="11" spans="1:4" ht="12.75">
      <c r="A11" s="3" t="s">
        <v>73</v>
      </c>
      <c r="B11" s="2"/>
      <c r="C11" s="2"/>
      <c r="D11" s="5">
        <v>164</v>
      </c>
    </row>
    <row r="12" spans="1:4" ht="12.75">
      <c r="A12" s="3" t="s">
        <v>80</v>
      </c>
      <c r="B12" s="3" t="s">
        <v>5</v>
      </c>
      <c r="C12" s="3" t="s">
        <v>3</v>
      </c>
      <c r="D12" s="5">
        <v>303</v>
      </c>
    </row>
    <row r="13" spans="1:4" ht="12.75">
      <c r="A13" s="6"/>
      <c r="B13" s="6"/>
      <c r="C13" s="7" t="s">
        <v>12</v>
      </c>
      <c r="D13" s="8">
        <v>305</v>
      </c>
    </row>
    <row r="14" spans="1:4" ht="12.75">
      <c r="A14" s="6"/>
      <c r="B14" s="3" t="s">
        <v>40</v>
      </c>
      <c r="C14" s="2"/>
      <c r="D14" s="5">
        <v>608</v>
      </c>
    </row>
    <row r="15" spans="1:4" ht="12.75">
      <c r="A15" s="6"/>
      <c r="B15" s="3" t="s">
        <v>6</v>
      </c>
      <c r="C15" s="3" t="s">
        <v>3</v>
      </c>
      <c r="D15" s="5">
        <v>2</v>
      </c>
    </row>
    <row r="16" spans="1:4" ht="12.75">
      <c r="A16" s="6"/>
      <c r="B16" s="6"/>
      <c r="C16" s="7" t="s">
        <v>12</v>
      </c>
      <c r="D16" s="8">
        <v>2</v>
      </c>
    </row>
    <row r="17" spans="1:4" ht="12.75">
      <c r="A17" s="6"/>
      <c r="B17" s="3" t="s">
        <v>41</v>
      </c>
      <c r="C17" s="2"/>
      <c r="D17" s="5">
        <v>4</v>
      </c>
    </row>
    <row r="18" spans="1:4" ht="12.75">
      <c r="A18" s="3" t="s">
        <v>81</v>
      </c>
      <c r="B18" s="2"/>
      <c r="C18" s="2"/>
      <c r="D18" s="5">
        <v>612</v>
      </c>
    </row>
    <row r="19" spans="1:4" ht="12.75">
      <c r="A19" s="3" t="s">
        <v>71</v>
      </c>
      <c r="B19" s="3" t="s">
        <v>5</v>
      </c>
      <c r="C19" s="3" t="s">
        <v>3</v>
      </c>
      <c r="D19" s="5">
        <v>646</v>
      </c>
    </row>
    <row r="20" spans="1:4" ht="12.75">
      <c r="A20" s="6"/>
      <c r="B20" s="6"/>
      <c r="C20" s="7" t="s">
        <v>12</v>
      </c>
      <c r="D20" s="8">
        <v>624</v>
      </c>
    </row>
    <row r="21" spans="1:4" ht="12.75">
      <c r="A21" s="6"/>
      <c r="B21" s="3" t="s">
        <v>40</v>
      </c>
      <c r="C21" s="2"/>
      <c r="D21" s="5">
        <v>1270</v>
      </c>
    </row>
    <row r="22" spans="1:4" ht="12.75">
      <c r="A22" s="6"/>
      <c r="B22" s="3" t="s">
        <v>6</v>
      </c>
      <c r="C22" s="3" t="s">
        <v>3</v>
      </c>
      <c r="D22" s="5">
        <v>665</v>
      </c>
    </row>
    <row r="23" spans="1:4" ht="12.75">
      <c r="A23" s="6"/>
      <c r="B23" s="6"/>
      <c r="C23" s="7" t="s">
        <v>12</v>
      </c>
      <c r="D23" s="8">
        <v>663</v>
      </c>
    </row>
    <row r="24" spans="1:4" ht="12.75">
      <c r="A24" s="6"/>
      <c r="B24" s="3" t="s">
        <v>41</v>
      </c>
      <c r="C24" s="2"/>
      <c r="D24" s="5">
        <v>1328</v>
      </c>
    </row>
    <row r="25" spans="1:4" ht="12.75">
      <c r="A25" s="3" t="s">
        <v>74</v>
      </c>
      <c r="B25" s="2"/>
      <c r="C25" s="2"/>
      <c r="D25" s="5">
        <v>2598</v>
      </c>
    </row>
    <row r="26" spans="1:4" ht="12.75">
      <c r="A26" s="3" t="s">
        <v>13</v>
      </c>
      <c r="B26" s="3" t="s">
        <v>14</v>
      </c>
      <c r="C26" s="3" t="s">
        <v>12</v>
      </c>
      <c r="D26" s="5">
        <v>9877</v>
      </c>
    </row>
    <row r="27" spans="1:4" ht="12.75">
      <c r="A27" s="6"/>
      <c r="B27" s="3" t="s">
        <v>38</v>
      </c>
      <c r="C27" s="2"/>
      <c r="D27" s="5">
        <v>9877</v>
      </c>
    </row>
    <row r="28" spans="1:4" ht="12.75">
      <c r="A28" s="6"/>
      <c r="B28" s="3" t="s">
        <v>15</v>
      </c>
      <c r="C28" s="3" t="s">
        <v>12</v>
      </c>
      <c r="D28" s="5">
        <v>2068</v>
      </c>
    </row>
    <row r="29" spans="1:4" ht="12.75">
      <c r="A29" s="6"/>
      <c r="B29" s="3" t="s">
        <v>39</v>
      </c>
      <c r="C29" s="2"/>
      <c r="D29" s="5">
        <v>2068</v>
      </c>
    </row>
    <row r="30" spans="1:4" ht="12.75">
      <c r="A30" s="3" t="s">
        <v>19</v>
      </c>
      <c r="B30" s="2"/>
      <c r="C30" s="2"/>
      <c r="D30" s="5">
        <v>11945</v>
      </c>
    </row>
    <row r="31" spans="1:4" ht="12.75">
      <c r="A31" s="3" t="s">
        <v>4</v>
      </c>
      <c r="B31" s="3" t="s">
        <v>48</v>
      </c>
      <c r="C31" s="3" t="s">
        <v>3</v>
      </c>
      <c r="D31" s="5">
        <v>1</v>
      </c>
    </row>
    <row r="32" spans="1:4" ht="12.75">
      <c r="A32" s="6"/>
      <c r="B32" s="6"/>
      <c r="C32" s="7" t="s">
        <v>12</v>
      </c>
      <c r="D32" s="8">
        <v>7</v>
      </c>
    </row>
    <row r="33" spans="1:4" ht="12.75">
      <c r="A33" s="6"/>
      <c r="B33" s="3" t="s">
        <v>49</v>
      </c>
      <c r="C33" s="2"/>
      <c r="D33" s="5">
        <v>8</v>
      </c>
    </row>
    <row r="34" spans="1:4" ht="12.75">
      <c r="A34" s="6"/>
      <c r="B34" s="3" t="s">
        <v>53</v>
      </c>
      <c r="C34" s="3" t="s">
        <v>3</v>
      </c>
      <c r="D34" s="5">
        <v>42</v>
      </c>
    </row>
    <row r="35" spans="1:4" ht="12.75">
      <c r="A35" s="6"/>
      <c r="B35" s="6"/>
      <c r="C35" s="7" t="s">
        <v>12</v>
      </c>
      <c r="D35" s="8">
        <v>10</v>
      </c>
    </row>
    <row r="36" spans="1:4" ht="12.75">
      <c r="A36" s="6"/>
      <c r="B36" s="3" t="s">
        <v>56</v>
      </c>
      <c r="C36" s="2"/>
      <c r="D36" s="5">
        <v>52</v>
      </c>
    </row>
    <row r="37" spans="1:4" ht="12.75">
      <c r="A37" s="6"/>
      <c r="B37" s="3" t="s">
        <v>57</v>
      </c>
      <c r="C37" s="3" t="s">
        <v>3</v>
      </c>
      <c r="D37" s="5">
        <v>3</v>
      </c>
    </row>
    <row r="38" spans="1:4" ht="12.75">
      <c r="A38" s="6"/>
      <c r="B38" s="3" t="s">
        <v>59</v>
      </c>
      <c r="C38" s="2"/>
      <c r="D38" s="5">
        <v>3</v>
      </c>
    </row>
    <row r="39" spans="1:4" ht="12.75">
      <c r="A39" s="6"/>
      <c r="B39" s="3" t="s">
        <v>5</v>
      </c>
      <c r="C39" s="3" t="s">
        <v>3</v>
      </c>
      <c r="D39" s="5">
        <v>5738</v>
      </c>
    </row>
    <row r="40" spans="1:4" ht="12.75">
      <c r="A40" s="6"/>
      <c r="B40" s="6"/>
      <c r="C40" s="7" t="s">
        <v>12</v>
      </c>
      <c r="D40" s="8">
        <v>5918</v>
      </c>
    </row>
    <row r="41" spans="1:4" ht="12.75">
      <c r="A41" s="6"/>
      <c r="B41" s="3" t="s">
        <v>40</v>
      </c>
      <c r="C41" s="2"/>
      <c r="D41" s="5">
        <v>11656</v>
      </c>
    </row>
    <row r="42" spans="1:4" ht="12.75">
      <c r="A42" s="6"/>
      <c r="B42" s="3" t="s">
        <v>6</v>
      </c>
      <c r="C42" s="3" t="s">
        <v>3</v>
      </c>
      <c r="D42" s="5">
        <v>520</v>
      </c>
    </row>
    <row r="43" spans="1:4" ht="12.75">
      <c r="A43" s="6"/>
      <c r="B43" s="6"/>
      <c r="C43" s="7" t="s">
        <v>12</v>
      </c>
      <c r="D43" s="8">
        <v>437</v>
      </c>
    </row>
    <row r="44" spans="1:4" ht="12.75">
      <c r="A44" s="6"/>
      <c r="B44" s="3" t="s">
        <v>41</v>
      </c>
      <c r="C44" s="2"/>
      <c r="D44" s="5">
        <v>957</v>
      </c>
    </row>
    <row r="45" spans="1:4" ht="12.75">
      <c r="A45" s="3" t="s">
        <v>20</v>
      </c>
      <c r="B45" s="2"/>
      <c r="C45" s="2"/>
      <c r="D45" s="5">
        <v>12676</v>
      </c>
    </row>
    <row r="46" spans="1:4" ht="12.75">
      <c r="A46" s="3" t="s">
        <v>72</v>
      </c>
      <c r="B46" s="3" t="s">
        <v>47</v>
      </c>
      <c r="C46" s="3" t="s">
        <v>3</v>
      </c>
      <c r="D46" s="5">
        <v>2</v>
      </c>
    </row>
    <row r="47" spans="1:4" ht="12.75">
      <c r="A47" s="6"/>
      <c r="B47" s="3" t="s">
        <v>50</v>
      </c>
      <c r="C47" s="2"/>
      <c r="D47" s="5">
        <v>2</v>
      </c>
    </row>
    <row r="48" spans="1:4" ht="12.75">
      <c r="A48" s="6"/>
      <c r="B48" s="3" t="s">
        <v>8</v>
      </c>
      <c r="C48" s="3" t="s">
        <v>3</v>
      </c>
      <c r="D48" s="5">
        <v>1669</v>
      </c>
    </row>
    <row r="49" spans="1:4" ht="12.75">
      <c r="A49" s="6"/>
      <c r="B49" s="6"/>
      <c r="C49" s="7" t="s">
        <v>12</v>
      </c>
      <c r="D49" s="8">
        <v>1026</v>
      </c>
    </row>
    <row r="50" spans="1:4" ht="12.75">
      <c r="A50" s="6"/>
      <c r="B50" s="3" t="s">
        <v>42</v>
      </c>
      <c r="C50" s="2"/>
      <c r="D50" s="5">
        <v>2695</v>
      </c>
    </row>
    <row r="51" spans="1:4" ht="12.75">
      <c r="A51" s="6"/>
      <c r="B51" s="3" t="s">
        <v>11</v>
      </c>
      <c r="C51" s="3" t="s">
        <v>3</v>
      </c>
      <c r="D51" s="5">
        <v>72</v>
      </c>
    </row>
    <row r="52" spans="1:4" ht="12.75">
      <c r="A52" s="6"/>
      <c r="B52" s="6"/>
      <c r="C52" s="7" t="s">
        <v>12</v>
      </c>
      <c r="D52" s="8">
        <v>97</v>
      </c>
    </row>
    <row r="53" spans="1:4" ht="12.75">
      <c r="A53" s="6"/>
      <c r="B53" s="3" t="s">
        <v>43</v>
      </c>
      <c r="C53" s="2"/>
      <c r="D53" s="5">
        <v>169</v>
      </c>
    </row>
    <row r="54" spans="1:4" ht="12.75">
      <c r="A54" s="3" t="s">
        <v>75</v>
      </c>
      <c r="B54" s="2"/>
      <c r="C54" s="2"/>
      <c r="D54" s="5">
        <v>2866</v>
      </c>
    </row>
    <row r="55" spans="1:4" ht="12.75">
      <c r="A55" s="3" t="s">
        <v>7</v>
      </c>
      <c r="B55" s="3" t="s">
        <v>47</v>
      </c>
      <c r="C55" s="3" t="s">
        <v>3</v>
      </c>
      <c r="D55" s="5">
        <v>2</v>
      </c>
    </row>
    <row r="56" spans="1:4" ht="12.75">
      <c r="A56" s="6"/>
      <c r="B56" s="3" t="s">
        <v>50</v>
      </c>
      <c r="C56" s="2"/>
      <c r="D56" s="5">
        <v>2</v>
      </c>
    </row>
    <row r="57" spans="1:4" ht="12.75">
      <c r="A57" s="6"/>
      <c r="B57" s="3" t="s">
        <v>8</v>
      </c>
      <c r="C57" s="3" t="s">
        <v>3</v>
      </c>
      <c r="D57" s="5">
        <v>541</v>
      </c>
    </row>
    <row r="58" spans="1:4" ht="12.75">
      <c r="A58" s="6"/>
      <c r="B58" s="6"/>
      <c r="C58" s="7" t="s">
        <v>12</v>
      </c>
      <c r="D58" s="8">
        <v>752</v>
      </c>
    </row>
    <row r="59" spans="1:4" ht="12.75">
      <c r="A59" s="6"/>
      <c r="B59" s="3" t="s">
        <v>42</v>
      </c>
      <c r="C59" s="2"/>
      <c r="D59" s="5">
        <v>1293</v>
      </c>
    </row>
    <row r="60" spans="1:4" ht="12.75">
      <c r="A60" s="6"/>
      <c r="B60" s="3" t="s">
        <v>11</v>
      </c>
      <c r="C60" s="3" t="s">
        <v>3</v>
      </c>
      <c r="D60" s="5">
        <v>11</v>
      </c>
    </row>
    <row r="61" spans="1:4" ht="12.75">
      <c r="A61" s="6"/>
      <c r="B61" s="6"/>
      <c r="C61" s="7" t="s">
        <v>12</v>
      </c>
      <c r="D61" s="8">
        <v>22</v>
      </c>
    </row>
    <row r="62" spans="1:4" ht="12.75">
      <c r="A62" s="6"/>
      <c r="B62" s="3" t="s">
        <v>43</v>
      </c>
      <c r="C62" s="2"/>
      <c r="D62" s="5">
        <v>33</v>
      </c>
    </row>
    <row r="63" spans="1:4" ht="12.75">
      <c r="A63" s="3" t="s">
        <v>21</v>
      </c>
      <c r="B63" s="2"/>
      <c r="C63" s="2"/>
      <c r="D63" s="5">
        <v>1328</v>
      </c>
    </row>
    <row r="64" spans="1:4" ht="12.75">
      <c r="A64" s="3" t="s">
        <v>16</v>
      </c>
      <c r="B64" s="3" t="s">
        <v>14</v>
      </c>
      <c r="C64" s="3" t="s">
        <v>12</v>
      </c>
      <c r="D64" s="5">
        <v>7629</v>
      </c>
    </row>
    <row r="65" spans="1:4" ht="12.75">
      <c r="A65" s="6"/>
      <c r="B65" s="3" t="s">
        <v>38</v>
      </c>
      <c r="C65" s="2"/>
      <c r="D65" s="5">
        <v>7629</v>
      </c>
    </row>
    <row r="66" spans="1:4" ht="12.75">
      <c r="A66" s="6"/>
      <c r="B66" s="3" t="s">
        <v>15</v>
      </c>
      <c r="C66" s="3" t="s">
        <v>12</v>
      </c>
      <c r="D66" s="5">
        <v>444</v>
      </c>
    </row>
    <row r="67" spans="1:4" ht="12.75">
      <c r="A67" s="6"/>
      <c r="B67" s="3" t="s">
        <v>39</v>
      </c>
      <c r="C67" s="2"/>
      <c r="D67" s="5">
        <v>444</v>
      </c>
    </row>
    <row r="68" spans="1:4" ht="12.75">
      <c r="A68" s="3" t="s">
        <v>22</v>
      </c>
      <c r="B68" s="2"/>
      <c r="C68" s="2"/>
      <c r="D68" s="5">
        <v>8073</v>
      </c>
    </row>
    <row r="69" spans="1:4" ht="12.75">
      <c r="A69" s="3" t="s">
        <v>9</v>
      </c>
      <c r="B69" s="3" t="s">
        <v>48</v>
      </c>
      <c r="C69" s="3" t="s">
        <v>3</v>
      </c>
      <c r="D69" s="5">
        <v>12</v>
      </c>
    </row>
    <row r="70" spans="1:4" ht="12.75">
      <c r="A70" s="6"/>
      <c r="B70" s="6"/>
      <c r="C70" s="7" t="s">
        <v>12</v>
      </c>
      <c r="D70" s="8">
        <v>6</v>
      </c>
    </row>
    <row r="71" spans="1:4" ht="12.75">
      <c r="A71" s="6"/>
      <c r="B71" s="3" t="s">
        <v>49</v>
      </c>
      <c r="C71" s="2"/>
      <c r="D71" s="5">
        <v>18</v>
      </c>
    </row>
    <row r="72" spans="1:4" ht="12.75">
      <c r="A72" s="6"/>
      <c r="B72" s="3" t="s">
        <v>53</v>
      </c>
      <c r="C72" s="3" t="s">
        <v>3</v>
      </c>
      <c r="D72" s="5">
        <v>108</v>
      </c>
    </row>
    <row r="73" spans="1:4" ht="12.75">
      <c r="A73" s="6"/>
      <c r="B73" s="6"/>
      <c r="C73" s="7" t="s">
        <v>12</v>
      </c>
      <c r="D73" s="8">
        <v>218</v>
      </c>
    </row>
    <row r="74" spans="1:4" ht="12.75">
      <c r="A74" s="6"/>
      <c r="B74" s="3" t="s">
        <v>56</v>
      </c>
      <c r="C74" s="2"/>
      <c r="D74" s="5">
        <v>326</v>
      </c>
    </row>
    <row r="75" spans="1:4" ht="12.75">
      <c r="A75" s="6"/>
      <c r="B75" s="3" t="s">
        <v>57</v>
      </c>
      <c r="C75" s="3" t="s">
        <v>3</v>
      </c>
      <c r="D75" s="5">
        <v>13</v>
      </c>
    </row>
    <row r="76" spans="1:4" ht="12.75">
      <c r="A76" s="6"/>
      <c r="B76" s="6"/>
      <c r="C76" s="7" t="s">
        <v>12</v>
      </c>
      <c r="D76" s="8">
        <v>17</v>
      </c>
    </row>
    <row r="77" spans="1:4" ht="12.75">
      <c r="A77" s="6"/>
      <c r="B77" s="3" t="s">
        <v>59</v>
      </c>
      <c r="C77" s="2"/>
      <c r="D77" s="5">
        <v>30</v>
      </c>
    </row>
    <row r="78" spans="1:4" ht="12.75">
      <c r="A78" s="6"/>
      <c r="B78" s="3" t="s">
        <v>5</v>
      </c>
      <c r="C78" s="3" t="s">
        <v>3</v>
      </c>
      <c r="D78" s="5">
        <v>5133</v>
      </c>
    </row>
    <row r="79" spans="1:4" ht="12.75">
      <c r="A79" s="6"/>
      <c r="B79" s="6"/>
      <c r="C79" s="7" t="s">
        <v>12</v>
      </c>
      <c r="D79" s="8">
        <v>4927</v>
      </c>
    </row>
    <row r="80" spans="1:4" ht="12.75">
      <c r="A80" s="6"/>
      <c r="B80" s="3" t="s">
        <v>40</v>
      </c>
      <c r="C80" s="2"/>
      <c r="D80" s="5">
        <v>10060</v>
      </c>
    </row>
    <row r="81" spans="1:4" ht="12.75">
      <c r="A81" s="6"/>
      <c r="B81" s="3" t="s">
        <v>6</v>
      </c>
      <c r="C81" s="3" t="s">
        <v>3</v>
      </c>
      <c r="D81" s="5">
        <v>858</v>
      </c>
    </row>
    <row r="82" spans="1:4" ht="12.75">
      <c r="A82" s="6"/>
      <c r="B82" s="6"/>
      <c r="C82" s="7" t="s">
        <v>12</v>
      </c>
      <c r="D82" s="8">
        <v>758</v>
      </c>
    </row>
    <row r="83" spans="1:4" ht="12.75">
      <c r="A83" s="6"/>
      <c r="B83" s="3" t="s">
        <v>41</v>
      </c>
      <c r="C83" s="2"/>
      <c r="D83" s="5">
        <v>1616</v>
      </c>
    </row>
    <row r="84" spans="1:4" ht="12.75">
      <c r="A84" s="3" t="s">
        <v>23</v>
      </c>
      <c r="B84" s="2"/>
      <c r="C84" s="2"/>
      <c r="D84" s="5">
        <v>12050</v>
      </c>
    </row>
    <row r="85" spans="1:4" ht="12.75">
      <c r="A85" s="3" t="s">
        <v>10</v>
      </c>
      <c r="B85" s="3" t="s">
        <v>47</v>
      </c>
      <c r="C85" s="3" t="s">
        <v>3</v>
      </c>
      <c r="D85" s="5">
        <v>7</v>
      </c>
    </row>
    <row r="86" spans="1:4" ht="12.75">
      <c r="A86" s="6"/>
      <c r="B86" s="6"/>
      <c r="C86" s="7" t="s">
        <v>12</v>
      </c>
      <c r="D86" s="8">
        <v>16</v>
      </c>
    </row>
    <row r="87" spans="1:4" ht="12.75">
      <c r="A87" s="6"/>
      <c r="B87" s="3" t="s">
        <v>50</v>
      </c>
      <c r="C87" s="2"/>
      <c r="D87" s="5">
        <v>23</v>
      </c>
    </row>
    <row r="88" spans="1:4" ht="12.75">
      <c r="A88" s="6"/>
      <c r="B88" s="3" t="s">
        <v>54</v>
      </c>
      <c r="C88" s="3" t="s">
        <v>3</v>
      </c>
      <c r="D88" s="5">
        <v>223</v>
      </c>
    </row>
    <row r="89" spans="1:4" ht="12.75">
      <c r="A89" s="6"/>
      <c r="B89" s="6"/>
      <c r="C89" s="7" t="s">
        <v>12</v>
      </c>
      <c r="D89" s="8">
        <v>206</v>
      </c>
    </row>
    <row r="90" spans="1:4" ht="12.75">
      <c r="A90" s="6"/>
      <c r="B90" s="3" t="s">
        <v>55</v>
      </c>
      <c r="C90" s="2"/>
      <c r="D90" s="5">
        <v>429</v>
      </c>
    </row>
    <row r="91" spans="1:4" ht="12.75">
      <c r="A91" s="6"/>
      <c r="B91" s="3" t="s">
        <v>58</v>
      </c>
      <c r="C91" s="3" t="s">
        <v>3</v>
      </c>
      <c r="D91" s="5">
        <v>18</v>
      </c>
    </row>
    <row r="92" spans="1:4" ht="12.75">
      <c r="A92" s="6"/>
      <c r="B92" s="6"/>
      <c r="C92" s="7" t="s">
        <v>12</v>
      </c>
      <c r="D92" s="8">
        <v>15</v>
      </c>
    </row>
    <row r="93" spans="1:4" ht="12.75">
      <c r="A93" s="6"/>
      <c r="B93" s="3" t="s">
        <v>60</v>
      </c>
      <c r="C93" s="2"/>
      <c r="D93" s="5">
        <v>33</v>
      </c>
    </row>
    <row r="94" spans="1:4" ht="12.75">
      <c r="A94" s="6"/>
      <c r="B94" s="3" t="s">
        <v>8</v>
      </c>
      <c r="C94" s="3" t="s">
        <v>3</v>
      </c>
      <c r="D94" s="5">
        <v>6366</v>
      </c>
    </row>
    <row r="95" spans="1:4" ht="12.75">
      <c r="A95" s="6"/>
      <c r="B95" s="6"/>
      <c r="C95" s="7" t="s">
        <v>12</v>
      </c>
      <c r="D95" s="8">
        <v>6756</v>
      </c>
    </row>
    <row r="96" spans="1:4" ht="12.75">
      <c r="A96" s="6"/>
      <c r="B96" s="3" t="s">
        <v>42</v>
      </c>
      <c r="C96" s="2"/>
      <c r="D96" s="5">
        <v>13122</v>
      </c>
    </row>
    <row r="97" spans="1:4" ht="12.75">
      <c r="A97" s="6"/>
      <c r="B97" s="3" t="s">
        <v>11</v>
      </c>
      <c r="C97" s="3" t="s">
        <v>3</v>
      </c>
      <c r="D97" s="5">
        <v>347</v>
      </c>
    </row>
    <row r="98" spans="1:4" ht="12.75">
      <c r="A98" s="6"/>
      <c r="B98" s="6"/>
      <c r="C98" s="7" t="s">
        <v>12</v>
      </c>
      <c r="D98" s="8">
        <v>396</v>
      </c>
    </row>
    <row r="99" spans="1:4" ht="12.75">
      <c r="A99" s="6"/>
      <c r="B99" s="3" t="s">
        <v>43</v>
      </c>
      <c r="C99" s="2"/>
      <c r="D99" s="5">
        <v>743</v>
      </c>
    </row>
    <row r="100" spans="1:4" ht="12.75">
      <c r="A100" s="3" t="s">
        <v>24</v>
      </c>
      <c r="B100" s="2"/>
      <c r="C100" s="2"/>
      <c r="D100" s="5">
        <v>14350</v>
      </c>
    </row>
    <row r="101" spans="1:4" ht="12.75">
      <c r="A101" s="9" t="s">
        <v>18</v>
      </c>
      <c r="B101" s="10"/>
      <c r="C101" s="10"/>
      <c r="D101" s="11">
        <v>66662</v>
      </c>
    </row>
    <row r="102" ht="13.5" thickBot="1"/>
    <row r="103" spans="1:7" ht="27" thickBot="1">
      <c r="A103" s="18" t="s">
        <v>7</v>
      </c>
      <c r="B103" s="17" t="s">
        <v>82</v>
      </c>
      <c r="C103" s="17" t="s">
        <v>83</v>
      </c>
      <c r="D103" s="19" t="s">
        <v>25</v>
      </c>
      <c r="E103" s="20" t="s">
        <v>62</v>
      </c>
      <c r="F103" s="20" t="s">
        <v>52</v>
      </c>
      <c r="G103" s="21" t="s">
        <v>25</v>
      </c>
    </row>
    <row r="104" spans="1:7" ht="12.75">
      <c r="A104" s="22" t="s">
        <v>26</v>
      </c>
      <c r="B104" s="14">
        <v>164</v>
      </c>
      <c r="C104" s="14">
        <v>151</v>
      </c>
      <c r="D104" s="13">
        <f>SUM(B104/C104-1)</f>
        <v>0.08609271523178808</v>
      </c>
      <c r="E104" s="14">
        <v>504</v>
      </c>
      <c r="F104" s="14">
        <v>297</v>
      </c>
      <c r="G104" s="13">
        <f>SUM(E104/F104-1)</f>
        <v>0.696969696969697</v>
      </c>
    </row>
    <row r="105" spans="1:7" ht="12.75">
      <c r="A105" s="23" t="s">
        <v>27</v>
      </c>
      <c r="B105" s="14">
        <v>2598</v>
      </c>
      <c r="C105" s="14">
        <v>3376</v>
      </c>
      <c r="D105" s="26">
        <f>SUM(B105/C105-1)</f>
        <v>-0.23045023696682465</v>
      </c>
      <c r="E105" s="14">
        <v>7564</v>
      </c>
      <c r="F105" s="14">
        <v>5973</v>
      </c>
      <c r="G105" s="13">
        <f>SUM(E105/F105-1)</f>
        <v>0.26636531056420565</v>
      </c>
    </row>
    <row r="106" spans="1:7" ht="12.75">
      <c r="A106" s="23" t="s">
        <v>28</v>
      </c>
      <c r="B106" s="14">
        <v>612</v>
      </c>
      <c r="C106" s="14">
        <v>0</v>
      </c>
      <c r="D106" s="13">
        <v>1</v>
      </c>
      <c r="E106" s="14">
        <v>612</v>
      </c>
      <c r="F106" s="14">
        <v>660</v>
      </c>
      <c r="G106" s="26">
        <f>SUM(E106/F106-1)</f>
        <v>-0.07272727272727275</v>
      </c>
    </row>
    <row r="107" spans="1:7" ht="12.75">
      <c r="A107" s="23" t="s">
        <v>37</v>
      </c>
      <c r="B107" s="14"/>
      <c r="C107" s="14">
        <v>0</v>
      </c>
      <c r="D107" s="13" t="s">
        <v>46</v>
      </c>
      <c r="E107" s="14">
        <v>0</v>
      </c>
      <c r="F107" s="14">
        <v>395</v>
      </c>
      <c r="G107" s="26">
        <f>SUM(E107/F107-1)</f>
        <v>-1</v>
      </c>
    </row>
    <row r="108" spans="1:7" ht="12.75">
      <c r="A108" s="23" t="s">
        <v>29</v>
      </c>
      <c r="B108" s="12">
        <v>11945</v>
      </c>
      <c r="C108" s="12">
        <v>14412</v>
      </c>
      <c r="D108" s="26">
        <f aca="true" t="shared" si="0" ref="D108:D115">SUM(B108/C108-1)</f>
        <v>-0.17117679711351652</v>
      </c>
      <c r="E108" s="12">
        <v>30871</v>
      </c>
      <c r="F108" s="12">
        <v>30229</v>
      </c>
      <c r="G108" s="13">
        <f aca="true" t="shared" si="1" ref="G108:G115">SUM(E108/F108-1)</f>
        <v>0.021237884150980824</v>
      </c>
    </row>
    <row r="109" spans="1:7" ht="12.75">
      <c r="A109" s="23" t="s">
        <v>30</v>
      </c>
      <c r="B109" s="12">
        <v>8073</v>
      </c>
      <c r="C109" s="12">
        <v>6639</v>
      </c>
      <c r="D109" s="13">
        <f t="shared" si="0"/>
        <v>0.21599638499774065</v>
      </c>
      <c r="E109" s="12">
        <v>20775</v>
      </c>
      <c r="F109" s="12">
        <v>18053</v>
      </c>
      <c r="G109" s="13">
        <f t="shared" si="1"/>
        <v>0.15077826400044314</v>
      </c>
    </row>
    <row r="110" spans="1:7" ht="12.75">
      <c r="A110" s="23" t="s">
        <v>31</v>
      </c>
      <c r="B110" s="12">
        <v>12676</v>
      </c>
      <c r="C110" s="12">
        <v>9346</v>
      </c>
      <c r="D110" s="13">
        <f t="shared" si="0"/>
        <v>0.3563021613524502</v>
      </c>
      <c r="E110" s="12">
        <v>39992</v>
      </c>
      <c r="F110" s="12">
        <v>31415</v>
      </c>
      <c r="G110" s="13">
        <f t="shared" si="1"/>
        <v>0.27302244150883337</v>
      </c>
    </row>
    <row r="111" spans="1:7" ht="12.75">
      <c r="A111" s="23" t="s">
        <v>32</v>
      </c>
      <c r="B111" s="12">
        <v>12050</v>
      </c>
      <c r="C111" s="12">
        <v>9197</v>
      </c>
      <c r="D111" s="13">
        <f t="shared" si="0"/>
        <v>0.31020985103838217</v>
      </c>
      <c r="E111" s="12">
        <v>35222</v>
      </c>
      <c r="F111" s="12">
        <v>29375</v>
      </c>
      <c r="G111" s="13">
        <f t="shared" si="1"/>
        <v>0.19904680851063827</v>
      </c>
    </row>
    <row r="112" spans="1:7" ht="12.75">
      <c r="A112" s="23" t="s">
        <v>33</v>
      </c>
      <c r="B112" s="12">
        <v>2866</v>
      </c>
      <c r="C112" s="12">
        <v>6320</v>
      </c>
      <c r="D112" s="26">
        <f t="shared" si="0"/>
        <v>-0.5465189873417722</v>
      </c>
      <c r="E112" s="12">
        <v>7232</v>
      </c>
      <c r="F112" s="12">
        <v>15827</v>
      </c>
      <c r="G112" s="26">
        <f t="shared" si="1"/>
        <v>-0.5430593289947558</v>
      </c>
    </row>
    <row r="113" spans="1:7" ht="12.75">
      <c r="A113" s="23" t="s">
        <v>34</v>
      </c>
      <c r="B113" s="12">
        <v>1328</v>
      </c>
      <c r="C113" s="12">
        <v>835</v>
      </c>
      <c r="D113" s="13">
        <f t="shared" si="0"/>
        <v>0.5904191616766468</v>
      </c>
      <c r="E113" s="12">
        <v>10442</v>
      </c>
      <c r="F113" s="12">
        <v>9538</v>
      </c>
      <c r="G113" s="13">
        <f t="shared" si="1"/>
        <v>0.09477877961836856</v>
      </c>
    </row>
    <row r="114" spans="1:7" ht="12.75">
      <c r="A114" s="23" t="s">
        <v>35</v>
      </c>
      <c r="B114" s="12">
        <v>14350</v>
      </c>
      <c r="C114" s="12">
        <v>11263</v>
      </c>
      <c r="D114" s="13">
        <f t="shared" si="0"/>
        <v>0.2740832815413301</v>
      </c>
      <c r="E114" s="12">
        <v>47859</v>
      </c>
      <c r="F114" s="12">
        <v>39249</v>
      </c>
      <c r="G114" s="13">
        <f t="shared" si="1"/>
        <v>0.21936864633493847</v>
      </c>
    </row>
    <row r="115" spans="1:7" ht="12.75">
      <c r="A115" s="23" t="s">
        <v>36</v>
      </c>
      <c r="B115" s="15">
        <f>SUM(B104:B114)</f>
        <v>66662</v>
      </c>
      <c r="C115" s="15">
        <f>SUM(C104:C114)</f>
        <v>61539</v>
      </c>
      <c r="D115" s="16">
        <f t="shared" si="0"/>
        <v>0.08324802157981126</v>
      </c>
      <c r="E115" s="15">
        <f>SUM(E104:E114)</f>
        <v>201073</v>
      </c>
      <c r="F115" s="15">
        <f>SUM(F104:F114)</f>
        <v>181011</v>
      </c>
      <c r="G115" s="16">
        <f t="shared" si="1"/>
        <v>0.11083304329571142</v>
      </c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zoomScalePageLayoutView="0" workbookViewId="0" topLeftCell="A85">
      <selection activeCell="G121" sqref="A108:G121"/>
    </sheetView>
  </sheetViews>
  <sheetFormatPr defaultColWidth="9.140625" defaultRowHeight="12.75"/>
  <cols>
    <col min="1" max="1" width="14.00390625" style="0" customWidth="1"/>
    <col min="2" max="2" width="13.28125" style="0" customWidth="1"/>
    <col min="3" max="3" width="23.140625" style="0" bestFit="1" customWidth="1"/>
    <col min="4" max="4" width="7.8515625" style="0" bestFit="1" customWidth="1"/>
  </cols>
  <sheetData>
    <row r="1" spans="1:3" ht="12.75">
      <c r="A1" s="24" t="s">
        <v>45</v>
      </c>
      <c r="B1" s="24"/>
      <c r="C1" s="24"/>
    </row>
    <row r="2" ht="12.75">
      <c r="A2" s="25" t="s">
        <v>91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70</v>
      </c>
      <c r="B5" s="3" t="s">
        <v>5</v>
      </c>
      <c r="C5" s="3" t="s">
        <v>3</v>
      </c>
      <c r="D5" s="5">
        <v>80</v>
      </c>
    </row>
    <row r="6" spans="1:4" ht="12.75">
      <c r="A6" s="6"/>
      <c r="B6" s="6"/>
      <c r="C6" s="7" t="s">
        <v>12</v>
      </c>
      <c r="D6" s="8">
        <v>56</v>
      </c>
    </row>
    <row r="7" spans="1:4" ht="12.75">
      <c r="A7" s="6"/>
      <c r="B7" s="3" t="s">
        <v>40</v>
      </c>
      <c r="C7" s="2"/>
      <c r="D7" s="5">
        <v>136</v>
      </c>
    </row>
    <row r="8" spans="1:4" ht="12.75">
      <c r="A8" s="6"/>
      <c r="B8" s="3" t="s">
        <v>6</v>
      </c>
      <c r="C8" s="3" t="s">
        <v>3</v>
      </c>
      <c r="D8" s="5">
        <v>12</v>
      </c>
    </row>
    <row r="9" spans="1:4" ht="12.75">
      <c r="A9" s="6"/>
      <c r="B9" s="6"/>
      <c r="C9" s="7" t="s">
        <v>12</v>
      </c>
      <c r="D9" s="8">
        <v>14</v>
      </c>
    </row>
    <row r="10" spans="1:4" ht="12.75">
      <c r="A10" s="6"/>
      <c r="B10" s="3" t="s">
        <v>41</v>
      </c>
      <c r="C10" s="2"/>
      <c r="D10" s="5">
        <v>26</v>
      </c>
    </row>
    <row r="11" spans="1:4" ht="12.75">
      <c r="A11" s="3" t="s">
        <v>73</v>
      </c>
      <c r="B11" s="2"/>
      <c r="C11" s="2"/>
      <c r="D11" s="5">
        <v>162</v>
      </c>
    </row>
    <row r="12" spans="1:4" ht="12.75">
      <c r="A12" s="3" t="s">
        <v>80</v>
      </c>
      <c r="B12" s="3" t="s">
        <v>5</v>
      </c>
      <c r="C12" s="3" t="s">
        <v>3</v>
      </c>
      <c r="D12" s="5">
        <v>81</v>
      </c>
    </row>
    <row r="13" spans="1:4" ht="12.75">
      <c r="A13" s="6"/>
      <c r="B13" s="6"/>
      <c r="C13" s="7" t="s">
        <v>12</v>
      </c>
      <c r="D13" s="8">
        <v>75</v>
      </c>
    </row>
    <row r="14" spans="1:4" ht="12.75">
      <c r="A14" s="6"/>
      <c r="B14" s="3" t="s">
        <v>40</v>
      </c>
      <c r="C14" s="2"/>
      <c r="D14" s="5">
        <v>156</v>
      </c>
    </row>
    <row r="15" spans="1:4" ht="12.75">
      <c r="A15" s="6"/>
      <c r="B15" s="3" t="s">
        <v>6</v>
      </c>
      <c r="C15" s="3" t="s">
        <v>3</v>
      </c>
      <c r="D15" s="5">
        <v>12</v>
      </c>
    </row>
    <row r="16" spans="1:4" ht="12.75">
      <c r="A16" s="6"/>
      <c r="B16" s="6"/>
      <c r="C16" s="7" t="s">
        <v>12</v>
      </c>
      <c r="D16" s="8">
        <v>9</v>
      </c>
    </row>
    <row r="17" spans="1:4" ht="12.75">
      <c r="A17" s="6"/>
      <c r="B17" s="3" t="s">
        <v>41</v>
      </c>
      <c r="C17" s="2"/>
      <c r="D17" s="5">
        <v>21</v>
      </c>
    </row>
    <row r="18" spans="1:4" ht="12.75">
      <c r="A18" s="3" t="s">
        <v>81</v>
      </c>
      <c r="B18" s="2"/>
      <c r="C18" s="2"/>
      <c r="D18" s="5">
        <v>177</v>
      </c>
    </row>
    <row r="19" spans="1:4" ht="12.75">
      <c r="A19" s="3" t="s">
        <v>71</v>
      </c>
      <c r="B19" s="3" t="s">
        <v>5</v>
      </c>
      <c r="C19" s="3" t="s">
        <v>3</v>
      </c>
      <c r="D19" s="5">
        <v>1220</v>
      </c>
    </row>
    <row r="20" spans="1:4" ht="12.75">
      <c r="A20" s="6"/>
      <c r="B20" s="6"/>
      <c r="C20" s="7" t="s">
        <v>12</v>
      </c>
      <c r="D20" s="8">
        <v>1234</v>
      </c>
    </row>
    <row r="21" spans="1:4" ht="12.75">
      <c r="A21" s="6"/>
      <c r="B21" s="3" t="s">
        <v>40</v>
      </c>
      <c r="C21" s="2"/>
      <c r="D21" s="5">
        <v>2454</v>
      </c>
    </row>
    <row r="22" spans="1:4" ht="12.75">
      <c r="A22" s="6"/>
      <c r="B22" s="3" t="s">
        <v>6</v>
      </c>
      <c r="C22" s="3" t="s">
        <v>3</v>
      </c>
      <c r="D22" s="5">
        <v>273</v>
      </c>
    </row>
    <row r="23" spans="1:4" ht="12.75">
      <c r="A23" s="6"/>
      <c r="B23" s="6"/>
      <c r="C23" s="7" t="s">
        <v>12</v>
      </c>
      <c r="D23" s="8">
        <v>274</v>
      </c>
    </row>
    <row r="24" spans="1:4" ht="12.75">
      <c r="A24" s="6"/>
      <c r="B24" s="3" t="s">
        <v>41</v>
      </c>
      <c r="C24" s="2"/>
      <c r="D24" s="5">
        <v>547</v>
      </c>
    </row>
    <row r="25" spans="1:4" ht="12.75">
      <c r="A25" s="3" t="s">
        <v>74</v>
      </c>
      <c r="B25" s="2"/>
      <c r="C25" s="2"/>
      <c r="D25" s="5">
        <v>3001</v>
      </c>
    </row>
    <row r="26" spans="1:4" ht="12.75">
      <c r="A26" s="3" t="s">
        <v>13</v>
      </c>
      <c r="B26" s="3" t="s">
        <v>14</v>
      </c>
      <c r="C26" s="3" t="s">
        <v>12</v>
      </c>
      <c r="D26" s="5">
        <v>13512</v>
      </c>
    </row>
    <row r="27" spans="1:4" ht="12.75">
      <c r="A27" s="6"/>
      <c r="B27" s="3" t="s">
        <v>38</v>
      </c>
      <c r="C27" s="2"/>
      <c r="D27" s="5">
        <v>13512</v>
      </c>
    </row>
    <row r="28" spans="1:4" ht="12.75">
      <c r="A28" s="6"/>
      <c r="B28" s="3" t="s">
        <v>15</v>
      </c>
      <c r="C28" s="3" t="s">
        <v>12</v>
      </c>
      <c r="D28" s="5">
        <v>4327</v>
      </c>
    </row>
    <row r="29" spans="1:4" ht="12.75">
      <c r="A29" s="6"/>
      <c r="B29" s="3" t="s">
        <v>39</v>
      </c>
      <c r="C29" s="2"/>
      <c r="D29" s="5">
        <v>4327</v>
      </c>
    </row>
    <row r="30" spans="1:4" ht="12.75">
      <c r="A30" s="3" t="s">
        <v>19</v>
      </c>
      <c r="B30" s="2"/>
      <c r="C30" s="2"/>
      <c r="D30" s="5">
        <v>17839</v>
      </c>
    </row>
    <row r="31" spans="1:4" ht="12.75">
      <c r="A31" s="3" t="s">
        <v>4</v>
      </c>
      <c r="B31" s="3" t="s">
        <v>48</v>
      </c>
      <c r="C31" s="3" t="s">
        <v>3</v>
      </c>
      <c r="D31" s="5">
        <v>2</v>
      </c>
    </row>
    <row r="32" spans="1:4" ht="12.75">
      <c r="A32" s="6"/>
      <c r="B32" s="6"/>
      <c r="C32" s="7" t="s">
        <v>12</v>
      </c>
      <c r="D32" s="8">
        <v>2</v>
      </c>
    </row>
    <row r="33" spans="1:4" ht="12.75">
      <c r="A33" s="6"/>
      <c r="B33" s="3" t="s">
        <v>49</v>
      </c>
      <c r="C33" s="2"/>
      <c r="D33" s="5">
        <v>4</v>
      </c>
    </row>
    <row r="34" spans="1:4" ht="12.75">
      <c r="A34" s="6"/>
      <c r="B34" s="3" t="s">
        <v>53</v>
      </c>
      <c r="C34" s="3" t="s">
        <v>3</v>
      </c>
      <c r="D34" s="5">
        <v>32</v>
      </c>
    </row>
    <row r="35" spans="1:4" ht="12.75">
      <c r="A35" s="6"/>
      <c r="B35" s="6"/>
      <c r="C35" s="7" t="s">
        <v>12</v>
      </c>
      <c r="D35" s="8">
        <v>2</v>
      </c>
    </row>
    <row r="36" spans="1:4" ht="12.75">
      <c r="A36" s="6"/>
      <c r="B36" s="3" t="s">
        <v>56</v>
      </c>
      <c r="C36" s="2"/>
      <c r="D36" s="5">
        <v>34</v>
      </c>
    </row>
    <row r="37" spans="1:4" ht="12.75">
      <c r="A37" s="6"/>
      <c r="B37" s="3" t="s">
        <v>57</v>
      </c>
      <c r="C37" s="3" t="s">
        <v>3</v>
      </c>
      <c r="D37" s="5">
        <v>5</v>
      </c>
    </row>
    <row r="38" spans="1:4" ht="12.75">
      <c r="A38" s="6"/>
      <c r="B38" s="3" t="s">
        <v>59</v>
      </c>
      <c r="C38" s="2"/>
      <c r="D38" s="5">
        <v>5</v>
      </c>
    </row>
    <row r="39" spans="1:4" ht="12.75">
      <c r="A39" s="6"/>
      <c r="B39" s="3" t="s">
        <v>5</v>
      </c>
      <c r="C39" s="3" t="s">
        <v>3</v>
      </c>
      <c r="D39" s="5">
        <v>8667</v>
      </c>
    </row>
    <row r="40" spans="1:4" ht="12.75">
      <c r="A40" s="6"/>
      <c r="B40" s="6"/>
      <c r="C40" s="7" t="s">
        <v>12</v>
      </c>
      <c r="D40" s="8">
        <v>8718</v>
      </c>
    </row>
    <row r="41" spans="1:4" ht="12.75">
      <c r="A41" s="6"/>
      <c r="B41" s="3" t="s">
        <v>40</v>
      </c>
      <c r="C41" s="2"/>
      <c r="D41" s="5">
        <v>17385</v>
      </c>
    </row>
    <row r="42" spans="1:4" ht="12.75">
      <c r="A42" s="6"/>
      <c r="B42" s="3" t="s">
        <v>6</v>
      </c>
      <c r="C42" s="3" t="s">
        <v>3</v>
      </c>
      <c r="D42" s="5">
        <v>1132</v>
      </c>
    </row>
    <row r="43" spans="1:4" ht="12.75">
      <c r="A43" s="6"/>
      <c r="B43" s="6"/>
      <c r="C43" s="7" t="s">
        <v>12</v>
      </c>
      <c r="D43" s="8">
        <v>1114</v>
      </c>
    </row>
    <row r="44" spans="1:4" ht="12.75">
      <c r="A44" s="6"/>
      <c r="B44" s="3" t="s">
        <v>41</v>
      </c>
      <c r="C44" s="2"/>
      <c r="D44" s="5">
        <v>2246</v>
      </c>
    </row>
    <row r="45" spans="1:4" ht="12.75">
      <c r="A45" s="3" t="s">
        <v>20</v>
      </c>
      <c r="B45" s="2"/>
      <c r="C45" s="2"/>
      <c r="D45" s="5">
        <v>19674</v>
      </c>
    </row>
    <row r="46" spans="1:4" ht="12.75">
      <c r="A46" s="3" t="s">
        <v>72</v>
      </c>
      <c r="B46" s="3" t="s">
        <v>47</v>
      </c>
      <c r="C46" s="3" t="s">
        <v>3</v>
      </c>
      <c r="D46" s="5">
        <v>2</v>
      </c>
    </row>
    <row r="47" spans="1:4" ht="12.75">
      <c r="A47" s="6"/>
      <c r="B47" s="3" t="s">
        <v>50</v>
      </c>
      <c r="C47" s="2"/>
      <c r="D47" s="5">
        <v>2</v>
      </c>
    </row>
    <row r="48" spans="1:4" ht="12.75">
      <c r="A48" s="6"/>
      <c r="B48" s="3" t="s">
        <v>8</v>
      </c>
      <c r="C48" s="3" t="s">
        <v>3</v>
      </c>
      <c r="D48" s="5">
        <v>1883</v>
      </c>
    </row>
    <row r="49" spans="1:4" ht="12.75">
      <c r="A49" s="6"/>
      <c r="B49" s="6"/>
      <c r="C49" s="7" t="s">
        <v>12</v>
      </c>
      <c r="D49" s="8">
        <v>815</v>
      </c>
    </row>
    <row r="50" spans="1:4" ht="12.75">
      <c r="A50" s="6"/>
      <c r="B50" s="3" t="s">
        <v>42</v>
      </c>
      <c r="C50" s="2"/>
      <c r="D50" s="5">
        <v>2698</v>
      </c>
    </row>
    <row r="51" spans="1:4" ht="12.75">
      <c r="A51" s="6"/>
      <c r="B51" s="3" t="s">
        <v>11</v>
      </c>
      <c r="C51" s="3" t="s">
        <v>3</v>
      </c>
      <c r="D51" s="5">
        <v>253</v>
      </c>
    </row>
    <row r="52" spans="1:4" ht="12.75">
      <c r="A52" s="6"/>
      <c r="B52" s="6"/>
      <c r="C52" s="7" t="s">
        <v>12</v>
      </c>
      <c r="D52" s="8">
        <v>100</v>
      </c>
    </row>
    <row r="53" spans="1:4" ht="12.75">
      <c r="A53" s="6"/>
      <c r="B53" s="3" t="s">
        <v>43</v>
      </c>
      <c r="C53" s="2"/>
      <c r="D53" s="5">
        <v>353</v>
      </c>
    </row>
    <row r="54" spans="1:4" ht="12.75">
      <c r="A54" s="3" t="s">
        <v>75</v>
      </c>
      <c r="B54" s="2"/>
      <c r="C54" s="2"/>
      <c r="D54" s="5">
        <v>3053</v>
      </c>
    </row>
    <row r="55" spans="1:4" ht="12.75">
      <c r="A55" s="3" t="s">
        <v>7</v>
      </c>
      <c r="B55" s="3" t="s">
        <v>47</v>
      </c>
      <c r="C55" s="3" t="s">
        <v>3</v>
      </c>
      <c r="D55" s="5">
        <v>1</v>
      </c>
    </row>
    <row r="56" spans="1:4" ht="12.75">
      <c r="A56" s="6"/>
      <c r="B56" s="6"/>
      <c r="C56" s="7" t="s">
        <v>12</v>
      </c>
      <c r="D56" s="8">
        <v>3</v>
      </c>
    </row>
    <row r="57" spans="1:4" ht="12.75">
      <c r="A57" s="6"/>
      <c r="B57" s="3" t="s">
        <v>50</v>
      </c>
      <c r="C57" s="2"/>
      <c r="D57" s="5">
        <v>4</v>
      </c>
    </row>
    <row r="58" spans="1:4" ht="12.75">
      <c r="A58" s="6"/>
      <c r="B58" s="3" t="s">
        <v>8</v>
      </c>
      <c r="C58" s="3" t="s">
        <v>3</v>
      </c>
      <c r="D58" s="5">
        <v>674</v>
      </c>
    </row>
    <row r="59" spans="1:4" ht="12.75">
      <c r="A59" s="6"/>
      <c r="B59" s="6"/>
      <c r="C59" s="7" t="s">
        <v>12</v>
      </c>
      <c r="D59" s="8">
        <v>905</v>
      </c>
    </row>
    <row r="60" spans="1:4" ht="12.75">
      <c r="A60" s="6"/>
      <c r="B60" s="3" t="s">
        <v>42</v>
      </c>
      <c r="C60" s="2"/>
      <c r="D60" s="5">
        <v>1579</v>
      </c>
    </row>
    <row r="61" spans="1:4" ht="12.75">
      <c r="A61" s="6"/>
      <c r="B61" s="3" t="s">
        <v>11</v>
      </c>
      <c r="C61" s="3" t="s">
        <v>3</v>
      </c>
      <c r="D61" s="5">
        <v>35</v>
      </c>
    </row>
    <row r="62" spans="1:4" ht="12.75">
      <c r="A62" s="6"/>
      <c r="B62" s="6"/>
      <c r="C62" s="7" t="s">
        <v>12</v>
      </c>
      <c r="D62" s="8">
        <v>119</v>
      </c>
    </row>
    <row r="63" spans="1:4" ht="12.75">
      <c r="A63" s="6"/>
      <c r="B63" s="3" t="s">
        <v>43</v>
      </c>
      <c r="C63" s="2"/>
      <c r="D63" s="5">
        <v>154</v>
      </c>
    </row>
    <row r="64" spans="1:4" ht="12.75">
      <c r="A64" s="3" t="s">
        <v>21</v>
      </c>
      <c r="B64" s="2"/>
      <c r="C64" s="2"/>
      <c r="D64" s="5">
        <v>1737</v>
      </c>
    </row>
    <row r="65" spans="1:4" ht="12.75">
      <c r="A65" s="3" t="s">
        <v>85</v>
      </c>
      <c r="B65" s="3" t="s">
        <v>5</v>
      </c>
      <c r="C65" s="3" t="s">
        <v>3</v>
      </c>
      <c r="D65" s="5">
        <v>113</v>
      </c>
    </row>
    <row r="66" spans="1:4" ht="12.75">
      <c r="A66" s="6"/>
      <c r="B66" s="6"/>
      <c r="C66" s="7" t="s">
        <v>12</v>
      </c>
      <c r="D66" s="8">
        <v>113</v>
      </c>
    </row>
    <row r="67" spans="1:4" ht="12.75">
      <c r="A67" s="6"/>
      <c r="B67" s="3" t="s">
        <v>40</v>
      </c>
      <c r="C67" s="2"/>
      <c r="D67" s="5">
        <v>226</v>
      </c>
    </row>
    <row r="68" spans="1:4" ht="12.75">
      <c r="A68" s="3" t="s">
        <v>86</v>
      </c>
      <c r="B68" s="2"/>
      <c r="C68" s="2"/>
      <c r="D68" s="5">
        <v>226</v>
      </c>
    </row>
    <row r="69" spans="1:4" ht="12.75">
      <c r="A69" s="3" t="s">
        <v>16</v>
      </c>
      <c r="B69" s="3" t="s">
        <v>14</v>
      </c>
      <c r="C69" s="3" t="s">
        <v>12</v>
      </c>
      <c r="D69" s="5">
        <v>9255</v>
      </c>
    </row>
    <row r="70" spans="1:4" ht="12.75">
      <c r="A70" s="6"/>
      <c r="B70" s="3" t="s">
        <v>38</v>
      </c>
      <c r="C70" s="2"/>
      <c r="D70" s="5">
        <v>9255</v>
      </c>
    </row>
    <row r="71" spans="1:4" ht="12.75">
      <c r="A71" s="6"/>
      <c r="B71" s="3" t="s">
        <v>15</v>
      </c>
      <c r="C71" s="3" t="s">
        <v>12</v>
      </c>
      <c r="D71" s="5">
        <v>1239</v>
      </c>
    </row>
    <row r="72" spans="1:4" ht="12.75">
      <c r="A72" s="6"/>
      <c r="B72" s="3" t="s">
        <v>39</v>
      </c>
      <c r="C72" s="2"/>
      <c r="D72" s="5">
        <v>1239</v>
      </c>
    </row>
    <row r="73" spans="1:4" ht="12.75">
      <c r="A73" s="3" t="s">
        <v>22</v>
      </c>
      <c r="B73" s="2"/>
      <c r="C73" s="2"/>
      <c r="D73" s="5">
        <v>10494</v>
      </c>
    </row>
    <row r="74" spans="1:4" ht="12.75">
      <c r="A74" s="3" t="s">
        <v>9</v>
      </c>
      <c r="B74" s="3" t="s">
        <v>48</v>
      </c>
      <c r="C74" s="3" t="s">
        <v>3</v>
      </c>
      <c r="D74" s="5">
        <v>8</v>
      </c>
    </row>
    <row r="75" spans="1:4" ht="12.75">
      <c r="A75" s="6"/>
      <c r="B75" s="6"/>
      <c r="C75" s="7" t="s">
        <v>12</v>
      </c>
      <c r="D75" s="8">
        <v>4</v>
      </c>
    </row>
    <row r="76" spans="1:4" ht="12.75">
      <c r="A76" s="6"/>
      <c r="B76" s="3" t="s">
        <v>49</v>
      </c>
      <c r="C76" s="2"/>
      <c r="D76" s="5">
        <v>12</v>
      </c>
    </row>
    <row r="77" spans="1:4" ht="12.75">
      <c r="A77" s="6"/>
      <c r="B77" s="3" t="s">
        <v>53</v>
      </c>
      <c r="C77" s="3" t="s">
        <v>3</v>
      </c>
      <c r="D77" s="5">
        <v>180</v>
      </c>
    </row>
    <row r="78" spans="1:4" ht="12.75">
      <c r="A78" s="6"/>
      <c r="B78" s="6"/>
      <c r="C78" s="7" t="s">
        <v>12</v>
      </c>
      <c r="D78" s="8">
        <v>297</v>
      </c>
    </row>
    <row r="79" spans="1:4" ht="12.75">
      <c r="A79" s="6"/>
      <c r="B79" s="3" t="s">
        <v>56</v>
      </c>
      <c r="C79" s="2"/>
      <c r="D79" s="5">
        <v>477</v>
      </c>
    </row>
    <row r="80" spans="1:4" ht="12.75">
      <c r="A80" s="6"/>
      <c r="B80" s="3" t="s">
        <v>57</v>
      </c>
      <c r="C80" s="3" t="s">
        <v>3</v>
      </c>
      <c r="D80" s="5">
        <v>29</v>
      </c>
    </row>
    <row r="81" spans="1:4" ht="12.75">
      <c r="A81" s="6"/>
      <c r="B81" s="6"/>
      <c r="C81" s="7" t="s">
        <v>12</v>
      </c>
      <c r="D81" s="8">
        <v>105</v>
      </c>
    </row>
    <row r="82" spans="1:4" ht="12.75">
      <c r="A82" s="6"/>
      <c r="B82" s="3" t="s">
        <v>59</v>
      </c>
      <c r="C82" s="2"/>
      <c r="D82" s="5">
        <v>134</v>
      </c>
    </row>
    <row r="83" spans="1:4" ht="12.75">
      <c r="A83" s="6"/>
      <c r="B83" s="3" t="s">
        <v>5</v>
      </c>
      <c r="C83" s="3" t="s">
        <v>3</v>
      </c>
      <c r="D83" s="5">
        <v>5405</v>
      </c>
    </row>
    <row r="84" spans="1:4" ht="12.75">
      <c r="A84" s="6"/>
      <c r="B84" s="6"/>
      <c r="C84" s="7" t="s">
        <v>12</v>
      </c>
      <c r="D84" s="8">
        <v>5814</v>
      </c>
    </row>
    <row r="85" spans="1:4" ht="12.75">
      <c r="A85" s="6"/>
      <c r="B85" s="3" t="s">
        <v>40</v>
      </c>
      <c r="C85" s="2"/>
      <c r="D85" s="5">
        <v>11219</v>
      </c>
    </row>
    <row r="86" spans="1:4" ht="12.75">
      <c r="A86" s="6"/>
      <c r="B86" s="3" t="s">
        <v>6</v>
      </c>
      <c r="C86" s="3" t="s">
        <v>3</v>
      </c>
      <c r="D86" s="5">
        <v>1313</v>
      </c>
    </row>
    <row r="87" spans="1:4" ht="12.75">
      <c r="A87" s="6"/>
      <c r="B87" s="6"/>
      <c r="C87" s="7" t="s">
        <v>12</v>
      </c>
      <c r="D87" s="8">
        <v>1439</v>
      </c>
    </row>
    <row r="88" spans="1:4" ht="12.75">
      <c r="A88" s="6"/>
      <c r="B88" s="3" t="s">
        <v>41</v>
      </c>
      <c r="C88" s="2"/>
      <c r="D88" s="5">
        <v>2752</v>
      </c>
    </row>
    <row r="89" spans="1:4" ht="12.75">
      <c r="A89" s="3" t="s">
        <v>23</v>
      </c>
      <c r="B89" s="2"/>
      <c r="C89" s="2"/>
      <c r="D89" s="5">
        <v>14594</v>
      </c>
    </row>
    <row r="90" spans="1:4" ht="12.75">
      <c r="A90" s="3" t="s">
        <v>10</v>
      </c>
      <c r="B90" s="3" t="s">
        <v>47</v>
      </c>
      <c r="C90" s="3" t="s">
        <v>3</v>
      </c>
      <c r="D90" s="5">
        <v>10</v>
      </c>
    </row>
    <row r="91" spans="1:4" ht="12.75">
      <c r="A91" s="6"/>
      <c r="B91" s="6"/>
      <c r="C91" s="7" t="s">
        <v>12</v>
      </c>
      <c r="D91" s="8">
        <v>12</v>
      </c>
    </row>
    <row r="92" spans="1:4" ht="12.75">
      <c r="A92" s="6"/>
      <c r="B92" s="3" t="s">
        <v>50</v>
      </c>
      <c r="C92" s="2"/>
      <c r="D92" s="5">
        <v>22</v>
      </c>
    </row>
    <row r="93" spans="1:4" ht="12.75">
      <c r="A93" s="6"/>
      <c r="B93" s="3" t="s">
        <v>54</v>
      </c>
      <c r="C93" s="3" t="s">
        <v>3</v>
      </c>
      <c r="D93" s="5">
        <v>303</v>
      </c>
    </row>
    <row r="94" spans="1:4" ht="12.75">
      <c r="A94" s="6"/>
      <c r="B94" s="6"/>
      <c r="C94" s="7" t="s">
        <v>12</v>
      </c>
      <c r="D94" s="8">
        <v>211</v>
      </c>
    </row>
    <row r="95" spans="1:4" ht="12.75">
      <c r="A95" s="6"/>
      <c r="B95" s="3" t="s">
        <v>55</v>
      </c>
      <c r="C95" s="2"/>
      <c r="D95" s="5">
        <v>514</v>
      </c>
    </row>
    <row r="96" spans="1:4" ht="12.75">
      <c r="A96" s="6"/>
      <c r="B96" s="3" t="s">
        <v>58</v>
      </c>
      <c r="C96" s="3" t="s">
        <v>3</v>
      </c>
      <c r="D96" s="5">
        <v>105</v>
      </c>
    </row>
    <row r="97" spans="1:4" ht="12.75">
      <c r="A97" s="6"/>
      <c r="B97" s="6"/>
      <c r="C97" s="7" t="s">
        <v>12</v>
      </c>
      <c r="D97" s="8">
        <v>34</v>
      </c>
    </row>
    <row r="98" spans="1:4" ht="12.75">
      <c r="A98" s="6"/>
      <c r="B98" s="3" t="s">
        <v>60</v>
      </c>
      <c r="C98" s="2"/>
      <c r="D98" s="5">
        <v>139</v>
      </c>
    </row>
    <row r="99" spans="1:4" ht="12.75">
      <c r="A99" s="6"/>
      <c r="B99" s="3" t="s">
        <v>8</v>
      </c>
      <c r="C99" s="3" t="s">
        <v>3</v>
      </c>
      <c r="D99" s="5">
        <v>8432</v>
      </c>
    </row>
    <row r="100" spans="1:4" ht="12.75">
      <c r="A100" s="6"/>
      <c r="B100" s="6"/>
      <c r="C100" s="7" t="s">
        <v>12</v>
      </c>
      <c r="D100" s="8">
        <v>8525</v>
      </c>
    </row>
    <row r="101" spans="1:4" ht="12.75">
      <c r="A101" s="6"/>
      <c r="B101" s="3" t="s">
        <v>42</v>
      </c>
      <c r="C101" s="2"/>
      <c r="D101" s="5">
        <v>16957</v>
      </c>
    </row>
    <row r="102" spans="1:4" ht="12.75">
      <c r="A102" s="6"/>
      <c r="B102" s="3" t="s">
        <v>11</v>
      </c>
      <c r="C102" s="3" t="s">
        <v>3</v>
      </c>
      <c r="D102" s="5">
        <v>1654</v>
      </c>
    </row>
    <row r="103" spans="1:4" ht="12.75">
      <c r="A103" s="6"/>
      <c r="B103" s="6"/>
      <c r="C103" s="7" t="s">
        <v>12</v>
      </c>
      <c r="D103" s="8">
        <v>1393</v>
      </c>
    </row>
    <row r="104" spans="1:4" ht="12.75">
      <c r="A104" s="6"/>
      <c r="B104" s="3" t="s">
        <v>43</v>
      </c>
      <c r="C104" s="2"/>
      <c r="D104" s="5">
        <v>3047</v>
      </c>
    </row>
    <row r="105" spans="1:4" ht="12.75">
      <c r="A105" s="3" t="s">
        <v>24</v>
      </c>
      <c r="B105" s="2"/>
      <c r="C105" s="2"/>
      <c r="D105" s="5">
        <v>20679</v>
      </c>
    </row>
    <row r="106" spans="1:4" ht="12.75">
      <c r="A106" s="9" t="s">
        <v>18</v>
      </c>
      <c r="B106" s="10"/>
      <c r="C106" s="10"/>
      <c r="D106" s="11">
        <v>91636</v>
      </c>
    </row>
    <row r="108" spans="1:7" ht="26.25">
      <c r="A108" s="33" t="s">
        <v>7</v>
      </c>
      <c r="B108" s="34" t="s">
        <v>87</v>
      </c>
      <c r="C108" s="34" t="s">
        <v>88</v>
      </c>
      <c r="D108" s="35" t="s">
        <v>25</v>
      </c>
      <c r="E108" s="36" t="s">
        <v>62</v>
      </c>
      <c r="F108" s="36" t="s">
        <v>52</v>
      </c>
      <c r="G108" s="35" t="s">
        <v>25</v>
      </c>
    </row>
    <row r="109" spans="1:7" ht="12.75">
      <c r="A109" s="22" t="s">
        <v>26</v>
      </c>
      <c r="B109" s="14">
        <v>162</v>
      </c>
      <c r="C109" s="14">
        <v>308</v>
      </c>
      <c r="D109" s="37">
        <f>SUM(B109/C109-1)</f>
        <v>-0.474025974025974</v>
      </c>
      <c r="E109" s="14">
        <v>666</v>
      </c>
      <c r="F109" s="14">
        <v>605</v>
      </c>
      <c r="G109" s="28">
        <f aca="true" t="shared" si="0" ref="G109:G119">SUM(E109/F109-1)</f>
        <v>0.1008264462809918</v>
      </c>
    </row>
    <row r="110" spans="1:7" ht="12.75">
      <c r="A110" s="23" t="s">
        <v>27</v>
      </c>
      <c r="B110" s="14">
        <v>3001</v>
      </c>
      <c r="C110" s="14">
        <v>3606</v>
      </c>
      <c r="D110" s="26">
        <f>SUM(B110/C110-1)</f>
        <v>-0.16777592900721017</v>
      </c>
      <c r="E110" s="14">
        <v>10565</v>
      </c>
      <c r="F110" s="14">
        <v>9579</v>
      </c>
      <c r="G110" s="13">
        <f t="shared" si="0"/>
        <v>0.10293350036538262</v>
      </c>
    </row>
    <row r="111" spans="1:7" ht="12.75">
      <c r="A111" s="23" t="s">
        <v>28</v>
      </c>
      <c r="B111" s="14">
        <v>177</v>
      </c>
      <c r="C111" s="14">
        <v>0</v>
      </c>
      <c r="D111" s="13">
        <v>1</v>
      </c>
      <c r="E111" s="14">
        <v>789</v>
      </c>
      <c r="F111" s="14">
        <v>660</v>
      </c>
      <c r="G111" s="26">
        <f t="shared" si="0"/>
        <v>0.19545454545454555</v>
      </c>
    </row>
    <row r="112" spans="1:7" ht="12.75">
      <c r="A112" s="23" t="s">
        <v>37</v>
      </c>
      <c r="B112" s="14"/>
      <c r="C112" s="14">
        <v>0</v>
      </c>
      <c r="D112" s="13" t="s">
        <v>46</v>
      </c>
      <c r="E112" s="14">
        <v>0</v>
      </c>
      <c r="F112" s="14">
        <v>395</v>
      </c>
      <c r="G112" s="26">
        <f t="shared" si="0"/>
        <v>-1</v>
      </c>
    </row>
    <row r="113" spans="1:7" ht="12.75">
      <c r="A113" s="23" t="s">
        <v>29</v>
      </c>
      <c r="B113" s="12">
        <v>17839</v>
      </c>
      <c r="C113" s="12">
        <v>18930</v>
      </c>
      <c r="D113" s="26">
        <f aca="true" t="shared" si="1" ref="D113:D119">SUM(B113/C113-1)</f>
        <v>-0.05763338615953517</v>
      </c>
      <c r="E113" s="12">
        <v>48710</v>
      </c>
      <c r="F113" s="12">
        <v>49159</v>
      </c>
      <c r="G113" s="13">
        <f t="shared" si="0"/>
        <v>-0.00913362761650971</v>
      </c>
    </row>
    <row r="114" spans="1:7" ht="12.75">
      <c r="A114" s="23" t="s">
        <v>30</v>
      </c>
      <c r="B114" s="12">
        <v>10494</v>
      </c>
      <c r="C114" s="12">
        <v>9623</v>
      </c>
      <c r="D114" s="13">
        <f t="shared" si="1"/>
        <v>0.09051231424711625</v>
      </c>
      <c r="E114" s="12">
        <v>31269</v>
      </c>
      <c r="F114" s="12">
        <v>27676</v>
      </c>
      <c r="G114" s="13">
        <f t="shared" si="0"/>
        <v>0.129823673941321</v>
      </c>
    </row>
    <row r="115" spans="1:7" ht="12.75">
      <c r="A115" s="23" t="s">
        <v>31</v>
      </c>
      <c r="B115" s="12">
        <v>19674</v>
      </c>
      <c r="C115" s="12">
        <v>13990</v>
      </c>
      <c r="D115" s="13">
        <f t="shared" si="1"/>
        <v>0.406290207290922</v>
      </c>
      <c r="E115" s="12">
        <v>59666</v>
      </c>
      <c r="F115" s="12">
        <v>45405</v>
      </c>
      <c r="G115" s="13">
        <f t="shared" si="0"/>
        <v>0.3140843519436185</v>
      </c>
    </row>
    <row r="116" spans="1:7" ht="12.75">
      <c r="A116" s="23" t="s">
        <v>32</v>
      </c>
      <c r="B116" s="12">
        <v>14594</v>
      </c>
      <c r="C116" s="12">
        <v>13310</v>
      </c>
      <c r="D116" s="13">
        <f t="shared" si="1"/>
        <v>0.09646882043576266</v>
      </c>
      <c r="E116" s="12">
        <v>49816</v>
      </c>
      <c r="F116" s="12">
        <v>42685</v>
      </c>
      <c r="G116" s="13">
        <f t="shared" si="0"/>
        <v>0.16706102846433168</v>
      </c>
    </row>
    <row r="117" spans="1:7" ht="12.75">
      <c r="A117" s="23" t="s">
        <v>33</v>
      </c>
      <c r="B117" s="12">
        <v>3053</v>
      </c>
      <c r="C117" s="12">
        <v>10692</v>
      </c>
      <c r="D117" s="26">
        <f t="shared" si="1"/>
        <v>-0.7144594089038534</v>
      </c>
      <c r="E117" s="12">
        <v>10285</v>
      </c>
      <c r="F117" s="12">
        <v>26519</v>
      </c>
      <c r="G117" s="26">
        <f t="shared" si="0"/>
        <v>-0.6121648629284664</v>
      </c>
    </row>
    <row r="118" spans="1:7" ht="12.75">
      <c r="A118" s="23" t="s">
        <v>34</v>
      </c>
      <c r="B118" s="12">
        <v>1737</v>
      </c>
      <c r="C118" s="12">
        <v>1469</v>
      </c>
      <c r="D118" s="13">
        <f t="shared" si="1"/>
        <v>0.18243703199455408</v>
      </c>
      <c r="E118" s="12">
        <v>12179</v>
      </c>
      <c r="F118" s="12">
        <v>11007</v>
      </c>
      <c r="G118" s="13">
        <f t="shared" si="0"/>
        <v>0.10647769601162893</v>
      </c>
    </row>
    <row r="119" spans="1:7" ht="12.75">
      <c r="A119" s="23" t="s">
        <v>35</v>
      </c>
      <c r="B119" s="12">
        <v>20679</v>
      </c>
      <c r="C119" s="12">
        <v>11792</v>
      </c>
      <c r="D119" s="13">
        <f t="shared" si="1"/>
        <v>0.753646540027137</v>
      </c>
      <c r="E119" s="12">
        <v>68538</v>
      </c>
      <c r="F119" s="12">
        <v>51041</v>
      </c>
      <c r="G119" s="13">
        <f t="shared" si="0"/>
        <v>0.3428028447718501</v>
      </c>
    </row>
    <row r="120" spans="1:7" ht="12.75">
      <c r="A120" s="30" t="s">
        <v>89</v>
      </c>
      <c r="B120" s="31" t="s">
        <v>90</v>
      </c>
      <c r="C120" s="29" t="s">
        <v>46</v>
      </c>
      <c r="D120" s="13">
        <v>1</v>
      </c>
      <c r="E120" s="32">
        <v>226</v>
      </c>
      <c r="F120" s="32">
        <v>0</v>
      </c>
      <c r="G120" s="13">
        <v>1</v>
      </c>
    </row>
    <row r="121" spans="1:7" ht="12.75">
      <c r="A121" s="23" t="s">
        <v>36</v>
      </c>
      <c r="B121" s="15">
        <v>91636</v>
      </c>
      <c r="C121" s="15">
        <f>SUM(C109:C120)</f>
        <v>83720</v>
      </c>
      <c r="D121" s="16">
        <f>SUM(B121/C121-1)</f>
        <v>0.09455327281414228</v>
      </c>
      <c r="E121" s="15">
        <v>292709</v>
      </c>
      <c r="F121" s="15">
        <f>SUM(F109:F120)</f>
        <v>264731</v>
      </c>
      <c r="G121" s="16">
        <f>SUM(E121/F121-1)</f>
        <v>0.1056846383687593</v>
      </c>
    </row>
    <row r="123" spans="2:4" ht="12.75">
      <c r="B123" s="14">
        <v>162</v>
      </c>
      <c r="C123" s="14">
        <v>504</v>
      </c>
      <c r="D123" s="38">
        <f>SUM(B123:C123)</f>
        <v>666</v>
      </c>
    </row>
    <row r="124" spans="2:4" ht="12.75">
      <c r="B124" s="14">
        <v>3001</v>
      </c>
      <c r="C124" s="14">
        <v>7564</v>
      </c>
      <c r="D124" s="38">
        <f aca="true" t="shared" si="2" ref="D124:D133">SUM(B124:C124)</f>
        <v>10565</v>
      </c>
    </row>
    <row r="125" spans="2:4" ht="12.75">
      <c r="B125" s="14">
        <v>177</v>
      </c>
      <c r="C125" s="14">
        <v>612</v>
      </c>
      <c r="D125" s="38">
        <f t="shared" si="2"/>
        <v>789</v>
      </c>
    </row>
    <row r="126" spans="2:4" ht="12.75">
      <c r="B126" s="14"/>
      <c r="C126" s="14">
        <v>0</v>
      </c>
      <c r="D126" s="38">
        <f t="shared" si="2"/>
        <v>0</v>
      </c>
    </row>
    <row r="127" spans="2:4" ht="12.75">
      <c r="B127" s="12">
        <v>17839</v>
      </c>
      <c r="C127" s="12">
        <v>30871</v>
      </c>
      <c r="D127" s="38">
        <f t="shared" si="2"/>
        <v>48710</v>
      </c>
    </row>
    <row r="128" spans="2:4" ht="12.75">
      <c r="B128" s="12">
        <v>10494</v>
      </c>
      <c r="C128" s="12">
        <v>20775</v>
      </c>
      <c r="D128" s="38">
        <f t="shared" si="2"/>
        <v>31269</v>
      </c>
    </row>
    <row r="129" spans="2:4" ht="12.75">
      <c r="B129" s="12">
        <v>19674</v>
      </c>
      <c r="C129" s="12">
        <v>39992</v>
      </c>
      <c r="D129" s="38">
        <f t="shared" si="2"/>
        <v>59666</v>
      </c>
    </row>
    <row r="130" spans="2:4" ht="12.75">
      <c r="B130" s="12">
        <v>14594</v>
      </c>
      <c r="C130" s="12">
        <v>35222</v>
      </c>
      <c r="D130" s="38">
        <f t="shared" si="2"/>
        <v>49816</v>
      </c>
    </row>
    <row r="131" spans="2:4" ht="12.75">
      <c r="B131" s="12">
        <v>3053</v>
      </c>
      <c r="C131" s="12">
        <v>7232</v>
      </c>
      <c r="D131" s="38">
        <f t="shared" si="2"/>
        <v>10285</v>
      </c>
    </row>
    <row r="132" spans="2:4" ht="12.75">
      <c r="B132" s="12">
        <v>1737</v>
      </c>
      <c r="C132" s="12">
        <v>10442</v>
      </c>
      <c r="D132" s="38">
        <f t="shared" si="2"/>
        <v>12179</v>
      </c>
    </row>
    <row r="133" spans="2:4" ht="12.75">
      <c r="B133" s="12">
        <v>20679</v>
      </c>
      <c r="C133" s="12">
        <v>47859</v>
      </c>
      <c r="D133" s="38">
        <f t="shared" si="2"/>
        <v>68538</v>
      </c>
    </row>
    <row r="134" spans="2:4" ht="12.75">
      <c r="B134" s="38">
        <f>SUM(B123:B133)</f>
        <v>91410</v>
      </c>
      <c r="C134" s="15">
        <f>SUM(C123:C133)</f>
        <v>201073</v>
      </c>
      <c r="D134">
        <v>226</v>
      </c>
    </row>
  </sheetData>
  <sheetProtection/>
  <printOptions/>
  <pageMargins left="0.7" right="0.7" top="0.75" bottom="0.75" header="0.3" footer="0.3"/>
  <pageSetup fitToHeight="1" fitToWidth="1"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zoomScalePageLayoutView="0" workbookViewId="0" topLeftCell="A85">
      <selection activeCell="C112" sqref="C112"/>
    </sheetView>
  </sheetViews>
  <sheetFormatPr defaultColWidth="9.140625" defaultRowHeight="12.75"/>
  <cols>
    <col min="1" max="1" width="16.57421875" style="0" bestFit="1" customWidth="1"/>
    <col min="2" max="2" width="13.28125" style="0" bestFit="1" customWidth="1"/>
    <col min="3" max="3" width="23.140625" style="0" bestFit="1" customWidth="1"/>
    <col min="4" max="4" width="7.57421875" style="0" bestFit="1" customWidth="1"/>
  </cols>
  <sheetData>
    <row r="1" spans="1:3" ht="12.75">
      <c r="A1" s="24" t="s">
        <v>45</v>
      </c>
      <c r="B1" s="24"/>
      <c r="C1" s="24"/>
    </row>
    <row r="2" ht="12.75">
      <c r="A2" s="25" t="s">
        <v>92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70</v>
      </c>
      <c r="B5" s="3" t="s">
        <v>5</v>
      </c>
      <c r="C5" s="3" t="s">
        <v>3</v>
      </c>
      <c r="D5" s="5">
        <v>183</v>
      </c>
    </row>
    <row r="6" spans="1:4" ht="12.75">
      <c r="A6" s="6"/>
      <c r="B6" s="6"/>
      <c r="C6" s="7" t="s">
        <v>12</v>
      </c>
      <c r="D6" s="8">
        <v>178</v>
      </c>
    </row>
    <row r="7" spans="1:4" ht="12.75">
      <c r="A7" s="6"/>
      <c r="B7" s="3" t="s">
        <v>40</v>
      </c>
      <c r="C7" s="2"/>
      <c r="D7" s="5">
        <v>361</v>
      </c>
    </row>
    <row r="8" spans="1:4" ht="12.75">
      <c r="A8" s="6"/>
      <c r="B8" s="3" t="s">
        <v>6</v>
      </c>
      <c r="C8" s="3" t="s">
        <v>3</v>
      </c>
      <c r="D8" s="5">
        <v>21</v>
      </c>
    </row>
    <row r="9" spans="1:4" ht="12.75">
      <c r="A9" s="6"/>
      <c r="B9" s="6"/>
      <c r="C9" s="7" t="s">
        <v>12</v>
      </c>
      <c r="D9" s="8">
        <v>23</v>
      </c>
    </row>
    <row r="10" spans="1:4" ht="12.75">
      <c r="A10" s="6"/>
      <c r="B10" s="3" t="s">
        <v>41</v>
      </c>
      <c r="C10" s="2"/>
      <c r="D10" s="5">
        <v>44</v>
      </c>
    </row>
    <row r="11" spans="1:4" ht="12.75">
      <c r="A11" s="3" t="s">
        <v>73</v>
      </c>
      <c r="B11" s="2"/>
      <c r="C11" s="2"/>
      <c r="D11" s="5">
        <v>405</v>
      </c>
    </row>
    <row r="12" spans="1:4" ht="12.75">
      <c r="A12" s="3" t="s">
        <v>80</v>
      </c>
      <c r="B12" s="3" t="s">
        <v>5</v>
      </c>
      <c r="C12" s="3" t="s">
        <v>3</v>
      </c>
      <c r="D12" s="5">
        <v>240</v>
      </c>
    </row>
    <row r="13" spans="1:4" ht="12.75">
      <c r="A13" s="6"/>
      <c r="B13" s="6"/>
      <c r="C13" s="7" t="s">
        <v>12</v>
      </c>
      <c r="D13" s="8">
        <v>249</v>
      </c>
    </row>
    <row r="14" spans="1:4" ht="12.75">
      <c r="A14" s="6"/>
      <c r="B14" s="3" t="s">
        <v>40</v>
      </c>
      <c r="C14" s="2"/>
      <c r="D14" s="5">
        <v>489</v>
      </c>
    </row>
    <row r="15" spans="1:4" ht="12.75">
      <c r="A15" s="6"/>
      <c r="B15" s="3" t="s">
        <v>6</v>
      </c>
      <c r="C15" s="3" t="s">
        <v>3</v>
      </c>
      <c r="D15" s="5">
        <v>47</v>
      </c>
    </row>
    <row r="16" spans="1:4" ht="12.75">
      <c r="A16" s="6"/>
      <c r="B16" s="6"/>
      <c r="C16" s="7" t="s">
        <v>12</v>
      </c>
      <c r="D16" s="8">
        <v>49</v>
      </c>
    </row>
    <row r="17" spans="1:4" ht="12.75">
      <c r="A17" s="6"/>
      <c r="B17" s="3" t="s">
        <v>41</v>
      </c>
      <c r="C17" s="2"/>
      <c r="D17" s="5">
        <v>96</v>
      </c>
    </row>
    <row r="18" spans="1:4" ht="12.75">
      <c r="A18" s="3" t="s">
        <v>81</v>
      </c>
      <c r="B18" s="2"/>
      <c r="C18" s="2"/>
      <c r="D18" s="5">
        <v>585</v>
      </c>
    </row>
    <row r="19" spans="1:4" ht="12.75">
      <c r="A19" s="3" t="s">
        <v>71</v>
      </c>
      <c r="B19" s="3" t="s">
        <v>5</v>
      </c>
      <c r="C19" s="3" t="s">
        <v>3</v>
      </c>
      <c r="D19" s="5">
        <v>1177</v>
      </c>
    </row>
    <row r="20" spans="1:4" ht="12.75">
      <c r="A20" s="6"/>
      <c r="B20" s="6"/>
      <c r="C20" s="7" t="s">
        <v>12</v>
      </c>
      <c r="D20" s="8">
        <v>1181</v>
      </c>
    </row>
    <row r="21" spans="1:4" ht="12.75">
      <c r="A21" s="6"/>
      <c r="B21" s="3" t="s">
        <v>40</v>
      </c>
      <c r="C21" s="2"/>
      <c r="D21" s="5">
        <v>2358</v>
      </c>
    </row>
    <row r="22" spans="1:4" ht="12.75">
      <c r="A22" s="6"/>
      <c r="B22" s="3" t="s">
        <v>6</v>
      </c>
      <c r="C22" s="3" t="s">
        <v>3</v>
      </c>
      <c r="D22" s="5">
        <v>207</v>
      </c>
    </row>
    <row r="23" spans="1:4" ht="12.75">
      <c r="A23" s="6"/>
      <c r="B23" s="6"/>
      <c r="C23" s="7" t="s">
        <v>12</v>
      </c>
      <c r="D23" s="8">
        <v>212</v>
      </c>
    </row>
    <row r="24" spans="1:4" ht="12.75">
      <c r="A24" s="6"/>
      <c r="B24" s="3" t="s">
        <v>41</v>
      </c>
      <c r="C24" s="2"/>
      <c r="D24" s="5">
        <v>419</v>
      </c>
    </row>
    <row r="25" spans="1:4" ht="12.75">
      <c r="A25" s="3" t="s">
        <v>74</v>
      </c>
      <c r="B25" s="2"/>
      <c r="C25" s="2"/>
      <c r="D25" s="5">
        <v>2777</v>
      </c>
    </row>
    <row r="26" spans="1:4" ht="12.75">
      <c r="A26" s="3" t="s">
        <v>13</v>
      </c>
      <c r="B26" s="3" t="s">
        <v>14</v>
      </c>
      <c r="C26" s="3" t="s">
        <v>12</v>
      </c>
      <c r="D26" s="5">
        <v>14374</v>
      </c>
    </row>
    <row r="27" spans="1:4" ht="12.75">
      <c r="A27" s="6"/>
      <c r="B27" s="3" t="s">
        <v>38</v>
      </c>
      <c r="C27" s="2"/>
      <c r="D27" s="5">
        <v>14374</v>
      </c>
    </row>
    <row r="28" spans="1:4" ht="12.75">
      <c r="A28" s="6"/>
      <c r="B28" s="3" t="s">
        <v>15</v>
      </c>
      <c r="C28" s="3" t="s">
        <v>12</v>
      </c>
      <c r="D28" s="5">
        <v>4438</v>
      </c>
    </row>
    <row r="29" spans="1:4" ht="12.75">
      <c r="A29" s="6"/>
      <c r="B29" s="3" t="s">
        <v>39</v>
      </c>
      <c r="C29" s="2"/>
      <c r="D29" s="5">
        <v>4438</v>
      </c>
    </row>
    <row r="30" spans="1:4" ht="12.75">
      <c r="A30" s="3" t="s">
        <v>19</v>
      </c>
      <c r="B30" s="2"/>
      <c r="C30" s="2"/>
      <c r="D30" s="5">
        <v>18812</v>
      </c>
    </row>
    <row r="31" spans="1:4" ht="12.75">
      <c r="A31" s="3" t="s">
        <v>4</v>
      </c>
      <c r="B31" s="3" t="s">
        <v>48</v>
      </c>
      <c r="C31" s="3" t="s">
        <v>3</v>
      </c>
      <c r="D31" s="5">
        <v>7</v>
      </c>
    </row>
    <row r="32" spans="1:4" ht="12.75">
      <c r="A32" s="6"/>
      <c r="B32" s="6"/>
      <c r="C32" s="7" t="s">
        <v>12</v>
      </c>
      <c r="D32" s="8">
        <v>8</v>
      </c>
    </row>
    <row r="33" spans="1:4" ht="12.75">
      <c r="A33" s="6"/>
      <c r="B33" s="3" t="s">
        <v>49</v>
      </c>
      <c r="C33" s="2"/>
      <c r="D33" s="5">
        <v>15</v>
      </c>
    </row>
    <row r="34" spans="1:4" ht="12.75">
      <c r="A34" s="6"/>
      <c r="B34" s="3" t="s">
        <v>5</v>
      </c>
      <c r="C34" s="3" t="s">
        <v>3</v>
      </c>
      <c r="D34" s="5">
        <v>9996</v>
      </c>
    </row>
    <row r="35" spans="1:4" ht="12.75">
      <c r="A35" s="6"/>
      <c r="B35" s="6"/>
      <c r="C35" s="7" t="s">
        <v>12</v>
      </c>
      <c r="D35" s="8">
        <v>9797</v>
      </c>
    </row>
    <row r="36" spans="1:4" ht="12.75">
      <c r="A36" s="6"/>
      <c r="B36" s="3" t="s">
        <v>40</v>
      </c>
      <c r="C36" s="2"/>
      <c r="D36" s="5">
        <v>19793</v>
      </c>
    </row>
    <row r="37" spans="1:4" ht="12.75">
      <c r="A37" s="6"/>
      <c r="B37" s="3" t="s">
        <v>6</v>
      </c>
      <c r="C37" s="3" t="s">
        <v>3</v>
      </c>
      <c r="D37" s="5">
        <v>1777</v>
      </c>
    </row>
    <row r="38" spans="1:4" ht="12.75">
      <c r="A38" s="6"/>
      <c r="B38" s="6"/>
      <c r="C38" s="7" t="s">
        <v>12</v>
      </c>
      <c r="D38" s="8">
        <v>1808</v>
      </c>
    </row>
    <row r="39" spans="1:4" ht="12.75">
      <c r="A39" s="6"/>
      <c r="B39" s="3" t="s">
        <v>41</v>
      </c>
      <c r="C39" s="2"/>
      <c r="D39" s="5">
        <v>3585</v>
      </c>
    </row>
    <row r="40" spans="1:4" ht="12.75">
      <c r="A40" s="3" t="s">
        <v>20</v>
      </c>
      <c r="B40" s="2"/>
      <c r="C40" s="2"/>
      <c r="D40" s="5">
        <v>23393</v>
      </c>
    </row>
    <row r="41" spans="1:4" ht="12.75">
      <c r="A41" s="3" t="s">
        <v>72</v>
      </c>
      <c r="B41" s="3" t="s">
        <v>47</v>
      </c>
      <c r="C41" s="3" t="s">
        <v>3</v>
      </c>
      <c r="D41" s="5">
        <v>3</v>
      </c>
    </row>
    <row r="42" spans="1:4" ht="12.75">
      <c r="A42" s="6"/>
      <c r="B42" s="6"/>
      <c r="C42" s="7" t="s">
        <v>12</v>
      </c>
      <c r="D42" s="8">
        <v>1</v>
      </c>
    </row>
    <row r="43" spans="1:4" ht="12.75">
      <c r="A43" s="6"/>
      <c r="B43" s="3" t="s">
        <v>50</v>
      </c>
      <c r="C43" s="2"/>
      <c r="D43" s="5">
        <v>4</v>
      </c>
    </row>
    <row r="44" spans="1:4" ht="12.75">
      <c r="A44" s="6"/>
      <c r="B44" s="3" t="s">
        <v>8</v>
      </c>
      <c r="C44" s="3" t="s">
        <v>3</v>
      </c>
      <c r="D44" s="5">
        <v>1720</v>
      </c>
    </row>
    <row r="45" spans="1:4" ht="12.75">
      <c r="A45" s="6"/>
      <c r="B45" s="6"/>
      <c r="C45" s="7" t="s">
        <v>12</v>
      </c>
      <c r="D45" s="8">
        <v>986</v>
      </c>
    </row>
    <row r="46" spans="1:4" ht="12.75">
      <c r="A46" s="6"/>
      <c r="B46" s="3" t="s">
        <v>42</v>
      </c>
      <c r="C46" s="2"/>
      <c r="D46" s="5">
        <v>2706</v>
      </c>
    </row>
    <row r="47" spans="1:4" ht="12.75">
      <c r="A47" s="6"/>
      <c r="B47" s="3" t="s">
        <v>11</v>
      </c>
      <c r="C47" s="3" t="s">
        <v>3</v>
      </c>
      <c r="D47" s="5">
        <v>454</v>
      </c>
    </row>
    <row r="48" spans="1:4" ht="12.75">
      <c r="A48" s="6"/>
      <c r="B48" s="6"/>
      <c r="C48" s="7" t="s">
        <v>12</v>
      </c>
      <c r="D48" s="8">
        <v>221</v>
      </c>
    </row>
    <row r="49" spans="1:4" ht="12.75">
      <c r="A49" s="6"/>
      <c r="B49" s="3" t="s">
        <v>43</v>
      </c>
      <c r="C49" s="2"/>
      <c r="D49" s="5">
        <v>675</v>
      </c>
    </row>
    <row r="50" spans="1:4" ht="12.75">
      <c r="A50" s="3" t="s">
        <v>75</v>
      </c>
      <c r="B50" s="2"/>
      <c r="C50" s="2"/>
      <c r="D50" s="5">
        <v>3385</v>
      </c>
    </row>
    <row r="51" spans="1:4" ht="12.75">
      <c r="A51" s="3" t="s">
        <v>7</v>
      </c>
      <c r="B51" s="3" t="s">
        <v>47</v>
      </c>
      <c r="C51" s="3" t="s">
        <v>3</v>
      </c>
      <c r="D51" s="5">
        <v>1</v>
      </c>
    </row>
    <row r="52" spans="1:4" ht="12.75">
      <c r="A52" s="6"/>
      <c r="B52" s="6"/>
      <c r="C52" s="7" t="s">
        <v>12</v>
      </c>
      <c r="D52" s="8">
        <v>4</v>
      </c>
    </row>
    <row r="53" spans="1:4" ht="12.75">
      <c r="A53" s="6"/>
      <c r="B53" s="3" t="s">
        <v>50</v>
      </c>
      <c r="C53" s="2"/>
      <c r="D53" s="5">
        <v>5</v>
      </c>
    </row>
    <row r="54" spans="1:4" ht="12.75">
      <c r="A54" s="6"/>
      <c r="B54" s="3" t="s">
        <v>8</v>
      </c>
      <c r="C54" s="3" t="s">
        <v>3</v>
      </c>
      <c r="D54" s="5">
        <v>747</v>
      </c>
    </row>
    <row r="55" spans="1:4" ht="12.75">
      <c r="A55" s="6"/>
      <c r="B55" s="6"/>
      <c r="C55" s="7" t="s">
        <v>12</v>
      </c>
      <c r="D55" s="8">
        <v>1073</v>
      </c>
    </row>
    <row r="56" spans="1:4" ht="12.75">
      <c r="A56" s="6"/>
      <c r="B56" s="3" t="s">
        <v>42</v>
      </c>
      <c r="C56" s="2"/>
      <c r="D56" s="5">
        <v>1820</v>
      </c>
    </row>
    <row r="57" spans="1:4" ht="12.75">
      <c r="A57" s="6"/>
      <c r="B57" s="3" t="s">
        <v>11</v>
      </c>
      <c r="C57" s="3" t="s">
        <v>3</v>
      </c>
      <c r="D57" s="5">
        <v>116</v>
      </c>
    </row>
    <row r="58" spans="1:4" ht="12.75">
      <c r="A58" s="6"/>
      <c r="B58" s="6"/>
      <c r="C58" s="7" t="s">
        <v>12</v>
      </c>
      <c r="D58" s="8">
        <v>151</v>
      </c>
    </row>
    <row r="59" spans="1:4" ht="12.75">
      <c r="A59" s="6"/>
      <c r="B59" s="3" t="s">
        <v>43</v>
      </c>
      <c r="C59" s="2"/>
      <c r="D59" s="5">
        <v>267</v>
      </c>
    </row>
    <row r="60" spans="1:4" ht="12.75">
      <c r="A60" s="3" t="s">
        <v>21</v>
      </c>
      <c r="B60" s="2"/>
      <c r="C60" s="2"/>
      <c r="D60" s="5">
        <v>2092</v>
      </c>
    </row>
    <row r="61" spans="1:4" ht="12.75">
      <c r="A61" s="3" t="s">
        <v>16</v>
      </c>
      <c r="B61" s="3" t="s">
        <v>14</v>
      </c>
      <c r="C61" s="3" t="s">
        <v>12</v>
      </c>
      <c r="D61" s="5">
        <v>8848</v>
      </c>
    </row>
    <row r="62" spans="1:4" ht="12.75">
      <c r="A62" s="6"/>
      <c r="B62" s="3" t="s">
        <v>38</v>
      </c>
      <c r="C62" s="2"/>
      <c r="D62" s="5">
        <v>8848</v>
      </c>
    </row>
    <row r="63" spans="1:4" ht="12.75">
      <c r="A63" s="6"/>
      <c r="B63" s="3" t="s">
        <v>15</v>
      </c>
      <c r="C63" s="3" t="s">
        <v>12</v>
      </c>
      <c r="D63" s="5">
        <v>1489</v>
      </c>
    </row>
    <row r="64" spans="1:4" ht="12.75">
      <c r="A64" s="6"/>
      <c r="B64" s="3" t="s">
        <v>39</v>
      </c>
      <c r="C64" s="2"/>
      <c r="D64" s="5">
        <v>1489</v>
      </c>
    </row>
    <row r="65" spans="1:4" ht="12.75">
      <c r="A65" s="3" t="s">
        <v>22</v>
      </c>
      <c r="B65" s="2"/>
      <c r="C65" s="2"/>
      <c r="D65" s="5">
        <v>10337</v>
      </c>
    </row>
    <row r="66" spans="1:4" ht="12.75">
      <c r="A66" s="3" t="s">
        <v>9</v>
      </c>
      <c r="B66" s="3" t="s">
        <v>48</v>
      </c>
      <c r="C66" s="3" t="s">
        <v>3</v>
      </c>
      <c r="D66" s="5">
        <v>9</v>
      </c>
    </row>
    <row r="67" spans="1:4" ht="12.75">
      <c r="A67" s="6"/>
      <c r="B67" s="6"/>
      <c r="C67" s="7" t="s">
        <v>12</v>
      </c>
      <c r="D67" s="8">
        <v>14</v>
      </c>
    </row>
    <row r="68" spans="1:4" ht="12.75">
      <c r="A68" s="6"/>
      <c r="B68" s="3" t="s">
        <v>49</v>
      </c>
      <c r="C68" s="2"/>
      <c r="D68" s="5">
        <v>23</v>
      </c>
    </row>
    <row r="69" spans="1:4" ht="12.75">
      <c r="A69" s="6"/>
      <c r="B69" s="3" t="s">
        <v>53</v>
      </c>
      <c r="C69" s="3" t="s">
        <v>12</v>
      </c>
      <c r="D69" s="5">
        <v>512</v>
      </c>
    </row>
    <row r="70" spans="1:4" ht="12.75">
      <c r="A70" s="6"/>
      <c r="B70" s="3" t="s">
        <v>56</v>
      </c>
      <c r="C70" s="2"/>
      <c r="D70" s="5">
        <v>512</v>
      </c>
    </row>
    <row r="71" spans="1:4" ht="12.75">
      <c r="A71" s="6"/>
      <c r="B71" s="3" t="s">
        <v>57</v>
      </c>
      <c r="C71" s="3" t="s">
        <v>12</v>
      </c>
      <c r="D71" s="5">
        <v>196</v>
      </c>
    </row>
    <row r="72" spans="1:4" ht="12.75">
      <c r="A72" s="6"/>
      <c r="B72" s="3" t="s">
        <v>59</v>
      </c>
      <c r="C72" s="2"/>
      <c r="D72" s="5">
        <v>196</v>
      </c>
    </row>
    <row r="73" spans="1:4" ht="12.75">
      <c r="A73" s="6"/>
      <c r="B73" s="3" t="s">
        <v>5</v>
      </c>
      <c r="C73" s="3" t="s">
        <v>3</v>
      </c>
      <c r="D73" s="5">
        <v>6730</v>
      </c>
    </row>
    <row r="74" spans="1:4" ht="12.75">
      <c r="A74" s="6"/>
      <c r="B74" s="6"/>
      <c r="C74" s="7" t="s">
        <v>12</v>
      </c>
      <c r="D74" s="8">
        <v>7452</v>
      </c>
    </row>
    <row r="75" spans="1:4" ht="12.75">
      <c r="A75" s="6"/>
      <c r="B75" s="3" t="s">
        <v>40</v>
      </c>
      <c r="C75" s="2"/>
      <c r="D75" s="5">
        <v>14182</v>
      </c>
    </row>
    <row r="76" spans="1:4" ht="12.75">
      <c r="A76" s="6"/>
      <c r="B76" s="3" t="s">
        <v>6</v>
      </c>
      <c r="C76" s="3" t="s">
        <v>3</v>
      </c>
      <c r="D76" s="5">
        <v>1447</v>
      </c>
    </row>
    <row r="77" spans="1:4" ht="12.75">
      <c r="A77" s="6"/>
      <c r="B77" s="6"/>
      <c r="C77" s="7" t="s">
        <v>12</v>
      </c>
      <c r="D77" s="8">
        <v>1506</v>
      </c>
    </row>
    <row r="78" spans="1:4" ht="12.75">
      <c r="A78" s="6"/>
      <c r="B78" s="3" t="s">
        <v>41</v>
      </c>
      <c r="C78" s="2"/>
      <c r="D78" s="5">
        <v>2953</v>
      </c>
    </row>
    <row r="79" spans="1:4" ht="12.75">
      <c r="A79" s="3" t="s">
        <v>23</v>
      </c>
      <c r="B79" s="2"/>
      <c r="C79" s="2"/>
      <c r="D79" s="5">
        <v>17866</v>
      </c>
    </row>
    <row r="80" spans="1:4" ht="12.75">
      <c r="A80" s="3" t="s">
        <v>10</v>
      </c>
      <c r="B80" s="3" t="s">
        <v>47</v>
      </c>
      <c r="C80" s="3" t="s">
        <v>3</v>
      </c>
      <c r="D80" s="5">
        <v>9</v>
      </c>
    </row>
    <row r="81" spans="1:4" ht="12.75">
      <c r="A81" s="6"/>
      <c r="B81" s="6"/>
      <c r="C81" s="7" t="s">
        <v>12</v>
      </c>
      <c r="D81" s="8">
        <v>5</v>
      </c>
    </row>
    <row r="82" spans="1:4" ht="12.75">
      <c r="A82" s="6"/>
      <c r="B82" s="3" t="s">
        <v>50</v>
      </c>
      <c r="C82" s="2"/>
      <c r="D82" s="5">
        <v>14</v>
      </c>
    </row>
    <row r="83" spans="1:4" ht="12.75">
      <c r="A83" s="6"/>
      <c r="B83" s="3" t="s">
        <v>54</v>
      </c>
      <c r="C83" s="3" t="s">
        <v>3</v>
      </c>
      <c r="D83" s="5">
        <v>521</v>
      </c>
    </row>
    <row r="84" spans="1:4" ht="12.75">
      <c r="A84" s="6"/>
      <c r="B84" s="3" t="s">
        <v>55</v>
      </c>
      <c r="C84" s="2"/>
      <c r="D84" s="5">
        <v>521</v>
      </c>
    </row>
    <row r="85" spans="1:4" ht="12.75">
      <c r="A85" s="6"/>
      <c r="B85" s="3" t="s">
        <v>58</v>
      </c>
      <c r="C85" s="3" t="s">
        <v>3</v>
      </c>
      <c r="D85" s="5">
        <v>196</v>
      </c>
    </row>
    <row r="86" spans="1:4" ht="12.75">
      <c r="A86" s="6"/>
      <c r="B86" s="3" t="s">
        <v>60</v>
      </c>
      <c r="C86" s="2"/>
      <c r="D86" s="5">
        <v>196</v>
      </c>
    </row>
    <row r="87" spans="1:4" ht="12.75">
      <c r="A87" s="6"/>
      <c r="B87" s="3" t="s">
        <v>8</v>
      </c>
      <c r="C87" s="3" t="s">
        <v>3</v>
      </c>
      <c r="D87" s="5">
        <v>8759</v>
      </c>
    </row>
    <row r="88" spans="1:4" ht="12.75">
      <c r="A88" s="6"/>
      <c r="B88" s="6"/>
      <c r="C88" s="7" t="s">
        <v>12</v>
      </c>
      <c r="D88" s="8">
        <v>9545</v>
      </c>
    </row>
    <row r="89" spans="1:4" ht="12.75">
      <c r="A89" s="6"/>
      <c r="B89" s="3" t="s">
        <v>42</v>
      </c>
      <c r="C89" s="2"/>
      <c r="D89" s="5">
        <v>18304</v>
      </c>
    </row>
    <row r="90" spans="1:4" ht="12.75">
      <c r="A90" s="6"/>
      <c r="B90" s="3" t="s">
        <v>11</v>
      </c>
      <c r="C90" s="3" t="s">
        <v>3</v>
      </c>
      <c r="D90" s="5">
        <v>2110</v>
      </c>
    </row>
    <row r="91" spans="1:4" ht="12.75">
      <c r="A91" s="6"/>
      <c r="B91" s="6"/>
      <c r="C91" s="7" t="s">
        <v>12</v>
      </c>
      <c r="D91" s="8">
        <v>2542</v>
      </c>
    </row>
    <row r="92" spans="1:4" ht="12.75">
      <c r="A92" s="6"/>
      <c r="B92" s="3" t="s">
        <v>43</v>
      </c>
      <c r="C92" s="2"/>
      <c r="D92" s="5">
        <v>4652</v>
      </c>
    </row>
    <row r="93" spans="1:4" ht="12.75">
      <c r="A93" s="3" t="s">
        <v>24</v>
      </c>
      <c r="B93" s="2"/>
      <c r="C93" s="2"/>
      <c r="D93" s="5">
        <v>23687</v>
      </c>
    </row>
    <row r="94" spans="1:4" ht="12.75">
      <c r="A94" s="9" t="s">
        <v>18</v>
      </c>
      <c r="B94" s="10"/>
      <c r="C94" s="10"/>
      <c r="D94" s="11">
        <v>103339</v>
      </c>
    </row>
    <row r="96" spans="1:7" ht="26.25">
      <c r="A96" s="33" t="s">
        <v>7</v>
      </c>
      <c r="B96" s="34" t="s">
        <v>93</v>
      </c>
      <c r="C96" s="34" t="s">
        <v>94</v>
      </c>
      <c r="D96" s="35" t="s">
        <v>25</v>
      </c>
      <c r="E96" s="36" t="s">
        <v>62</v>
      </c>
      <c r="F96" s="36" t="s">
        <v>52</v>
      </c>
      <c r="G96" s="35" t="s">
        <v>25</v>
      </c>
    </row>
    <row r="97" spans="1:7" ht="12.75">
      <c r="A97" s="22" t="s">
        <v>26</v>
      </c>
      <c r="B97" s="14">
        <v>405</v>
      </c>
      <c r="C97" s="14">
        <v>424</v>
      </c>
      <c r="D97" s="37">
        <f>SUM(B97/C97-1)</f>
        <v>-0.04481132075471694</v>
      </c>
      <c r="E97" s="14">
        <v>1071</v>
      </c>
      <c r="F97" s="14">
        <v>1029</v>
      </c>
      <c r="G97" s="28">
        <f aca="true" t="shared" si="0" ref="G97:G107">SUM(E97/F97-1)</f>
        <v>0.04081632653061229</v>
      </c>
    </row>
    <row r="98" spans="1:7" ht="12.75">
      <c r="A98" s="23" t="s">
        <v>27</v>
      </c>
      <c r="B98" s="14">
        <v>2777</v>
      </c>
      <c r="C98" s="14">
        <v>4112</v>
      </c>
      <c r="D98" s="26">
        <f>SUM(B98/C98-1)</f>
        <v>-0.3246595330739299</v>
      </c>
      <c r="E98" s="14">
        <v>13342</v>
      </c>
      <c r="F98" s="14">
        <v>13691</v>
      </c>
      <c r="G98" s="26">
        <f t="shared" si="0"/>
        <v>-0.025491198597618836</v>
      </c>
    </row>
    <row r="99" spans="1:7" ht="12.75">
      <c r="A99" s="23" t="s">
        <v>28</v>
      </c>
      <c r="B99" s="14">
        <v>585</v>
      </c>
      <c r="C99" s="14">
        <v>0</v>
      </c>
      <c r="D99" s="13">
        <v>1</v>
      </c>
      <c r="E99" s="14">
        <v>1374</v>
      </c>
      <c r="F99" s="14">
        <v>660</v>
      </c>
      <c r="G99" s="13">
        <f t="shared" si="0"/>
        <v>1.081818181818182</v>
      </c>
    </row>
    <row r="100" spans="1:7" ht="12.75">
      <c r="A100" s="23" t="s">
        <v>37</v>
      </c>
      <c r="B100" s="14" t="s">
        <v>46</v>
      </c>
      <c r="C100" s="14">
        <v>0</v>
      </c>
      <c r="D100" s="13" t="s">
        <v>46</v>
      </c>
      <c r="E100" s="14">
        <v>0</v>
      </c>
      <c r="F100" s="14">
        <v>395</v>
      </c>
      <c r="G100" s="26">
        <f t="shared" si="0"/>
        <v>-1</v>
      </c>
    </row>
    <row r="101" spans="1:7" ht="12.75">
      <c r="A101" s="23" t="s">
        <v>29</v>
      </c>
      <c r="B101" s="12">
        <v>18812</v>
      </c>
      <c r="C101" s="12">
        <v>18334</v>
      </c>
      <c r="D101" s="13">
        <f aca="true" t="shared" si="1" ref="D101:D107">SUM(B101/C101-1)</f>
        <v>0.026071779208028723</v>
      </c>
      <c r="E101" s="12">
        <v>67522</v>
      </c>
      <c r="F101" s="12">
        <v>67493</v>
      </c>
      <c r="G101" s="13">
        <f t="shared" si="0"/>
        <v>0.00042967418843442573</v>
      </c>
    </row>
    <row r="102" spans="1:7" ht="12.75">
      <c r="A102" s="23" t="s">
        <v>30</v>
      </c>
      <c r="B102" s="12">
        <v>10337</v>
      </c>
      <c r="C102" s="12">
        <v>9487</v>
      </c>
      <c r="D102" s="13">
        <f t="shared" si="1"/>
        <v>0.08959628965953415</v>
      </c>
      <c r="E102" s="12">
        <v>41606</v>
      </c>
      <c r="F102" s="12">
        <v>37163</v>
      </c>
      <c r="G102" s="13">
        <f t="shared" si="0"/>
        <v>0.11955439550090152</v>
      </c>
    </row>
    <row r="103" spans="1:7" ht="12.75">
      <c r="A103" s="23" t="s">
        <v>31</v>
      </c>
      <c r="B103" s="12">
        <v>23393</v>
      </c>
      <c r="C103" s="12">
        <v>22067</v>
      </c>
      <c r="D103" s="13">
        <f t="shared" si="1"/>
        <v>0.060089726741287874</v>
      </c>
      <c r="E103" s="12">
        <v>83059</v>
      </c>
      <c r="F103" s="12">
        <v>67472</v>
      </c>
      <c r="G103" s="13">
        <f t="shared" si="0"/>
        <v>0.2310143466919612</v>
      </c>
    </row>
    <row r="104" spans="1:7" ht="12.75">
      <c r="A104" s="23" t="s">
        <v>32</v>
      </c>
      <c r="B104" s="12">
        <v>17866</v>
      </c>
      <c r="C104" s="12">
        <v>15979</v>
      </c>
      <c r="D104" s="13">
        <f t="shared" si="1"/>
        <v>0.11809249640152708</v>
      </c>
      <c r="E104" s="12">
        <v>67682</v>
      </c>
      <c r="F104" s="12">
        <v>58664</v>
      </c>
      <c r="G104" s="13">
        <f t="shared" si="0"/>
        <v>0.15372289649529525</v>
      </c>
    </row>
    <row r="105" spans="1:7" ht="12.75">
      <c r="A105" s="23" t="s">
        <v>33</v>
      </c>
      <c r="B105" s="12">
        <v>3385</v>
      </c>
      <c r="C105" s="12">
        <v>14115</v>
      </c>
      <c r="D105" s="26">
        <f t="shared" si="1"/>
        <v>-0.7601842012043925</v>
      </c>
      <c r="E105" s="12">
        <v>13670</v>
      </c>
      <c r="F105" s="12">
        <v>40634</v>
      </c>
      <c r="G105" s="26">
        <f t="shared" si="0"/>
        <v>-0.6635822217847123</v>
      </c>
    </row>
    <row r="106" spans="1:7" ht="12.75">
      <c r="A106" s="23" t="s">
        <v>34</v>
      </c>
      <c r="B106" s="12">
        <v>2092</v>
      </c>
      <c r="C106" s="12">
        <v>1839</v>
      </c>
      <c r="D106" s="13">
        <f t="shared" si="1"/>
        <v>0.1375747688961393</v>
      </c>
      <c r="E106" s="12">
        <v>14271</v>
      </c>
      <c r="F106" s="12">
        <v>12846</v>
      </c>
      <c r="G106" s="13">
        <f t="shared" si="0"/>
        <v>0.11092947220924798</v>
      </c>
    </row>
    <row r="107" spans="1:7" ht="12.75">
      <c r="A107" s="23" t="s">
        <v>35</v>
      </c>
      <c r="B107" s="12">
        <v>23687</v>
      </c>
      <c r="C107" s="12">
        <v>13432</v>
      </c>
      <c r="D107" s="13">
        <f t="shared" si="1"/>
        <v>0.7634752829064919</v>
      </c>
      <c r="E107" s="12">
        <v>92225</v>
      </c>
      <c r="F107" s="12">
        <v>64473</v>
      </c>
      <c r="G107" s="13">
        <f t="shared" si="0"/>
        <v>0.43044375164797666</v>
      </c>
    </row>
    <row r="108" spans="1:7" ht="12.75">
      <c r="A108" s="30" t="s">
        <v>89</v>
      </c>
      <c r="B108" s="31" t="s">
        <v>46</v>
      </c>
      <c r="C108" s="29" t="s">
        <v>46</v>
      </c>
      <c r="D108" s="13">
        <v>1</v>
      </c>
      <c r="E108" s="32">
        <v>226</v>
      </c>
      <c r="F108" s="32">
        <v>0</v>
      </c>
      <c r="G108" s="13">
        <v>1</v>
      </c>
    </row>
    <row r="109" spans="1:7" ht="12.75">
      <c r="A109" s="23" t="s">
        <v>36</v>
      </c>
      <c r="B109" s="15">
        <f>SUM(B97:B108)</f>
        <v>103339</v>
      </c>
      <c r="C109" s="15">
        <f>SUM(C97:C108)</f>
        <v>99789</v>
      </c>
      <c r="D109" s="16">
        <f>SUM(B109/C109-1)</f>
        <v>0.035575063383739725</v>
      </c>
      <c r="E109" s="15">
        <f>SUM(E97:E108)</f>
        <v>396048</v>
      </c>
      <c r="F109" s="15">
        <f>SUM(F97:F108)</f>
        <v>364520</v>
      </c>
      <c r="G109" s="16">
        <f>SUM(E109/F109-1)</f>
        <v>0.0864918248655766</v>
      </c>
    </row>
    <row r="125" ht="12.75">
      <c r="D125" s="38"/>
    </row>
    <row r="126" ht="12.75">
      <c r="D126" s="38"/>
    </row>
    <row r="127" ht="12.75">
      <c r="D127" s="38"/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zoomScalePageLayoutView="0" workbookViewId="0" topLeftCell="A1">
      <selection activeCell="A1" sqref="A1:C2"/>
    </sheetView>
  </sheetViews>
  <sheetFormatPr defaultColWidth="9.140625" defaultRowHeight="12.75"/>
  <cols>
    <col min="1" max="1" width="16.421875" style="0" customWidth="1"/>
    <col min="2" max="2" width="13.28125" style="0" bestFit="1" customWidth="1"/>
    <col min="3" max="3" width="23.140625" style="0" bestFit="1" customWidth="1"/>
    <col min="4" max="4" width="7.57421875" style="0" bestFit="1" customWidth="1"/>
  </cols>
  <sheetData>
    <row r="1" spans="1:3" ht="12.75">
      <c r="A1" s="24" t="s">
        <v>45</v>
      </c>
      <c r="B1" s="24"/>
      <c r="C1" s="24"/>
    </row>
    <row r="2" ht="12.75">
      <c r="A2" s="25" t="s">
        <v>97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70</v>
      </c>
      <c r="B5" s="3" t="s">
        <v>5</v>
      </c>
      <c r="C5" s="3" t="s">
        <v>3</v>
      </c>
      <c r="D5" s="5">
        <v>130</v>
      </c>
    </row>
    <row r="6" spans="1:4" ht="12.75">
      <c r="A6" s="6"/>
      <c r="B6" s="6"/>
      <c r="C6" s="7" t="s">
        <v>12</v>
      </c>
      <c r="D6" s="8">
        <v>114</v>
      </c>
    </row>
    <row r="7" spans="1:4" ht="12.75">
      <c r="A7" s="6"/>
      <c r="B7" s="3" t="s">
        <v>40</v>
      </c>
      <c r="C7" s="2"/>
      <c r="D7" s="5">
        <v>244</v>
      </c>
    </row>
    <row r="8" spans="1:4" ht="12.75">
      <c r="A8" s="6"/>
      <c r="B8" s="3" t="s">
        <v>6</v>
      </c>
      <c r="C8" s="3" t="s">
        <v>3</v>
      </c>
      <c r="D8" s="5">
        <v>33</v>
      </c>
    </row>
    <row r="9" spans="1:4" ht="12.75">
      <c r="A9" s="6"/>
      <c r="B9" s="6"/>
      <c r="C9" s="7" t="s">
        <v>12</v>
      </c>
      <c r="D9" s="8">
        <v>8</v>
      </c>
    </row>
    <row r="10" spans="1:4" ht="12.75">
      <c r="A10" s="6"/>
      <c r="B10" s="3" t="s">
        <v>41</v>
      </c>
      <c r="C10" s="2"/>
      <c r="D10" s="5">
        <v>41</v>
      </c>
    </row>
    <row r="11" spans="1:4" ht="12.75">
      <c r="A11" s="3" t="s">
        <v>73</v>
      </c>
      <c r="B11" s="2"/>
      <c r="C11" s="2"/>
      <c r="D11" s="5">
        <v>285</v>
      </c>
    </row>
    <row r="12" spans="1:4" ht="12.75">
      <c r="A12" s="3" t="s">
        <v>71</v>
      </c>
      <c r="B12" s="3" t="s">
        <v>5</v>
      </c>
      <c r="C12" s="3" t="s">
        <v>3</v>
      </c>
      <c r="D12" s="5">
        <v>616</v>
      </c>
    </row>
    <row r="13" spans="1:4" ht="12.75">
      <c r="A13" s="6"/>
      <c r="B13" s="6"/>
      <c r="C13" s="7" t="s">
        <v>12</v>
      </c>
      <c r="D13" s="8">
        <v>647</v>
      </c>
    </row>
    <row r="14" spans="1:4" ht="12.75">
      <c r="A14" s="6"/>
      <c r="B14" s="3" t="s">
        <v>40</v>
      </c>
      <c r="C14" s="2"/>
      <c r="D14" s="5">
        <v>1263</v>
      </c>
    </row>
    <row r="15" spans="1:4" ht="12.75">
      <c r="A15" s="6"/>
      <c r="B15" s="3" t="s">
        <v>6</v>
      </c>
      <c r="C15" s="3" t="s">
        <v>3</v>
      </c>
      <c r="D15" s="5">
        <v>38</v>
      </c>
    </row>
    <row r="16" spans="1:4" ht="12.75">
      <c r="A16" s="6"/>
      <c r="B16" s="6"/>
      <c r="C16" s="7" t="s">
        <v>12</v>
      </c>
      <c r="D16" s="8">
        <v>62</v>
      </c>
    </row>
    <row r="17" spans="1:4" ht="12.75">
      <c r="A17" s="6"/>
      <c r="B17" s="3" t="s">
        <v>41</v>
      </c>
      <c r="C17" s="2"/>
      <c r="D17" s="5">
        <v>100</v>
      </c>
    </row>
    <row r="18" spans="1:4" ht="12.75">
      <c r="A18" s="3" t="s">
        <v>74</v>
      </c>
      <c r="B18" s="2"/>
      <c r="C18" s="2"/>
      <c r="D18" s="5">
        <v>1363</v>
      </c>
    </row>
    <row r="19" spans="1:4" ht="12.75">
      <c r="A19" s="3" t="s">
        <v>13</v>
      </c>
      <c r="B19" s="3" t="s">
        <v>14</v>
      </c>
      <c r="C19" s="3" t="s">
        <v>12</v>
      </c>
      <c r="D19" s="5">
        <v>7095</v>
      </c>
    </row>
    <row r="20" spans="1:4" ht="12.75">
      <c r="A20" s="6"/>
      <c r="B20" s="3" t="s">
        <v>38</v>
      </c>
      <c r="C20" s="2"/>
      <c r="D20" s="5">
        <v>7095</v>
      </c>
    </row>
    <row r="21" spans="1:4" ht="12.75">
      <c r="A21" s="6"/>
      <c r="B21" s="3" t="s">
        <v>15</v>
      </c>
      <c r="C21" s="3" t="s">
        <v>12</v>
      </c>
      <c r="D21" s="5">
        <v>567</v>
      </c>
    </row>
    <row r="22" spans="1:4" ht="12.75">
      <c r="A22" s="6"/>
      <c r="B22" s="3" t="s">
        <v>39</v>
      </c>
      <c r="C22" s="2"/>
      <c r="D22" s="5">
        <v>567</v>
      </c>
    </row>
    <row r="23" spans="1:4" ht="12.75">
      <c r="A23" s="3" t="s">
        <v>19</v>
      </c>
      <c r="B23" s="2"/>
      <c r="C23" s="2"/>
      <c r="D23" s="5">
        <v>7662</v>
      </c>
    </row>
    <row r="24" spans="1:4" ht="12.75">
      <c r="A24" s="3" t="s">
        <v>4</v>
      </c>
      <c r="B24" s="3" t="s">
        <v>48</v>
      </c>
      <c r="C24" s="3" t="s">
        <v>3</v>
      </c>
      <c r="D24" s="5">
        <v>14</v>
      </c>
    </row>
    <row r="25" spans="1:4" ht="12.75">
      <c r="A25" s="6"/>
      <c r="B25" s="6"/>
      <c r="C25" s="7" t="s">
        <v>12</v>
      </c>
      <c r="D25" s="8">
        <v>12</v>
      </c>
    </row>
    <row r="26" spans="1:4" ht="12.75">
      <c r="A26" s="6"/>
      <c r="B26" s="3" t="s">
        <v>49</v>
      </c>
      <c r="C26" s="2"/>
      <c r="D26" s="5">
        <v>26</v>
      </c>
    </row>
    <row r="27" spans="1:4" ht="12.75">
      <c r="A27" s="6"/>
      <c r="B27" s="3" t="s">
        <v>53</v>
      </c>
      <c r="C27" s="3" t="s">
        <v>3</v>
      </c>
      <c r="D27" s="5">
        <v>20</v>
      </c>
    </row>
    <row r="28" spans="1:4" ht="12.75">
      <c r="A28" s="6"/>
      <c r="B28" s="6"/>
      <c r="C28" s="7" t="s">
        <v>12</v>
      </c>
      <c r="D28" s="8">
        <v>8</v>
      </c>
    </row>
    <row r="29" spans="1:4" ht="12.75">
      <c r="A29" s="6"/>
      <c r="B29" s="3" t="s">
        <v>56</v>
      </c>
      <c r="C29" s="2"/>
      <c r="D29" s="5">
        <v>28</v>
      </c>
    </row>
    <row r="30" spans="1:4" ht="12.75">
      <c r="A30" s="6"/>
      <c r="B30" s="3" t="s">
        <v>5</v>
      </c>
      <c r="C30" s="3" t="s">
        <v>3</v>
      </c>
      <c r="D30" s="5">
        <v>6495</v>
      </c>
    </row>
    <row r="31" spans="1:4" ht="12.75">
      <c r="A31" s="6"/>
      <c r="B31" s="6"/>
      <c r="C31" s="7" t="s">
        <v>12</v>
      </c>
      <c r="D31" s="8">
        <v>6619</v>
      </c>
    </row>
    <row r="32" spans="1:4" ht="12.75">
      <c r="A32" s="6"/>
      <c r="B32" s="3" t="s">
        <v>40</v>
      </c>
      <c r="C32" s="2"/>
      <c r="D32" s="5">
        <v>13114</v>
      </c>
    </row>
    <row r="33" spans="1:4" ht="12.75">
      <c r="A33" s="6"/>
      <c r="B33" s="3" t="s">
        <v>6</v>
      </c>
      <c r="C33" s="3" t="s">
        <v>3</v>
      </c>
      <c r="D33" s="5">
        <v>556</v>
      </c>
    </row>
    <row r="34" spans="1:4" ht="12.75">
      <c r="A34" s="6"/>
      <c r="B34" s="6"/>
      <c r="C34" s="7" t="s">
        <v>12</v>
      </c>
      <c r="D34" s="8">
        <v>483</v>
      </c>
    </row>
    <row r="35" spans="1:4" ht="12.75">
      <c r="A35" s="6"/>
      <c r="B35" s="3" t="s">
        <v>41</v>
      </c>
      <c r="C35" s="2"/>
      <c r="D35" s="5">
        <v>1039</v>
      </c>
    </row>
    <row r="36" spans="1:4" ht="12.75">
      <c r="A36" s="3" t="s">
        <v>20</v>
      </c>
      <c r="B36" s="2"/>
      <c r="C36" s="2"/>
      <c r="D36" s="5">
        <v>14207</v>
      </c>
    </row>
    <row r="37" spans="1:4" ht="12.75">
      <c r="A37" s="3" t="s">
        <v>72</v>
      </c>
      <c r="B37" s="3" t="s">
        <v>47</v>
      </c>
      <c r="C37" s="3" t="s">
        <v>3</v>
      </c>
      <c r="D37" s="5">
        <v>1</v>
      </c>
    </row>
    <row r="38" spans="1:4" ht="12.75">
      <c r="A38" s="6"/>
      <c r="B38" s="6"/>
      <c r="C38" s="7" t="s">
        <v>12</v>
      </c>
      <c r="D38" s="8">
        <v>1</v>
      </c>
    </row>
    <row r="39" spans="1:4" ht="12.75">
      <c r="A39" s="6"/>
      <c r="B39" s="3" t="s">
        <v>50</v>
      </c>
      <c r="C39" s="2"/>
      <c r="D39" s="5">
        <v>2</v>
      </c>
    </row>
    <row r="40" spans="1:4" ht="12.75">
      <c r="A40" s="6"/>
      <c r="B40" s="3" t="s">
        <v>8</v>
      </c>
      <c r="C40" s="3" t="s">
        <v>3</v>
      </c>
      <c r="D40" s="5">
        <v>1842</v>
      </c>
    </row>
    <row r="41" spans="1:4" ht="12.75">
      <c r="A41" s="6"/>
      <c r="B41" s="6"/>
      <c r="C41" s="7" t="s">
        <v>12</v>
      </c>
      <c r="D41" s="8">
        <v>935</v>
      </c>
    </row>
    <row r="42" spans="1:4" ht="12.75">
      <c r="A42" s="6"/>
      <c r="B42" s="3" t="s">
        <v>42</v>
      </c>
      <c r="C42" s="2"/>
      <c r="D42" s="5">
        <v>2777</v>
      </c>
    </row>
    <row r="43" spans="1:4" ht="12.75">
      <c r="A43" s="6"/>
      <c r="B43" s="3" t="s">
        <v>11</v>
      </c>
      <c r="C43" s="3" t="s">
        <v>3</v>
      </c>
      <c r="D43" s="5">
        <v>73</v>
      </c>
    </row>
    <row r="44" spans="1:4" ht="12.75">
      <c r="A44" s="6"/>
      <c r="B44" s="6"/>
      <c r="C44" s="7" t="s">
        <v>12</v>
      </c>
      <c r="D44" s="8">
        <v>35</v>
      </c>
    </row>
    <row r="45" spans="1:4" ht="12.75">
      <c r="A45" s="6"/>
      <c r="B45" s="3" t="s">
        <v>43</v>
      </c>
      <c r="C45" s="2"/>
      <c r="D45" s="5">
        <v>108</v>
      </c>
    </row>
    <row r="46" spans="1:4" ht="12.75">
      <c r="A46" s="3" t="s">
        <v>75</v>
      </c>
      <c r="B46" s="2"/>
      <c r="C46" s="2"/>
      <c r="D46" s="5">
        <v>2887</v>
      </c>
    </row>
    <row r="47" spans="1:4" ht="12.75">
      <c r="A47" s="3" t="s">
        <v>7</v>
      </c>
      <c r="B47" s="3" t="s">
        <v>47</v>
      </c>
      <c r="C47" s="3" t="s">
        <v>3</v>
      </c>
      <c r="D47" s="5">
        <v>9</v>
      </c>
    </row>
    <row r="48" spans="1:4" ht="12.75">
      <c r="A48" s="6"/>
      <c r="B48" s="6"/>
      <c r="C48" s="7" t="s">
        <v>12</v>
      </c>
      <c r="D48" s="8">
        <v>16</v>
      </c>
    </row>
    <row r="49" spans="1:4" ht="12.75">
      <c r="A49" s="6"/>
      <c r="B49" s="3" t="s">
        <v>50</v>
      </c>
      <c r="C49" s="2"/>
      <c r="D49" s="5">
        <v>25</v>
      </c>
    </row>
    <row r="50" spans="1:4" ht="12.75">
      <c r="A50" s="6"/>
      <c r="B50" s="3" t="s">
        <v>8</v>
      </c>
      <c r="C50" s="3" t="s">
        <v>3</v>
      </c>
      <c r="D50" s="5">
        <v>882</v>
      </c>
    </row>
    <row r="51" spans="1:4" ht="12.75">
      <c r="A51" s="6"/>
      <c r="B51" s="6"/>
      <c r="C51" s="7" t="s">
        <v>12</v>
      </c>
      <c r="D51" s="8">
        <v>1203</v>
      </c>
    </row>
    <row r="52" spans="1:4" ht="12.75">
      <c r="A52" s="6"/>
      <c r="B52" s="3" t="s">
        <v>42</v>
      </c>
      <c r="C52" s="2"/>
      <c r="D52" s="5">
        <v>2085</v>
      </c>
    </row>
    <row r="53" spans="1:4" ht="12.75">
      <c r="A53" s="6"/>
      <c r="B53" s="3" t="s">
        <v>11</v>
      </c>
      <c r="C53" s="3" t="s">
        <v>3</v>
      </c>
      <c r="D53" s="5">
        <v>12</v>
      </c>
    </row>
    <row r="54" spans="1:4" ht="12.75">
      <c r="A54" s="6"/>
      <c r="B54" s="6"/>
      <c r="C54" s="7" t="s">
        <v>12</v>
      </c>
      <c r="D54" s="8">
        <v>37</v>
      </c>
    </row>
    <row r="55" spans="1:4" ht="12.75">
      <c r="A55" s="6"/>
      <c r="B55" s="3" t="s">
        <v>43</v>
      </c>
      <c r="C55" s="2"/>
      <c r="D55" s="5">
        <v>49</v>
      </c>
    </row>
    <row r="56" spans="1:4" ht="12.75">
      <c r="A56" s="3" t="s">
        <v>21</v>
      </c>
      <c r="B56" s="2"/>
      <c r="C56" s="2"/>
      <c r="D56" s="5">
        <v>2159</v>
      </c>
    </row>
    <row r="57" spans="1:4" ht="12.75">
      <c r="A57" s="3" t="s">
        <v>16</v>
      </c>
      <c r="B57" s="3" t="s">
        <v>14</v>
      </c>
      <c r="C57" s="3" t="s">
        <v>12</v>
      </c>
      <c r="D57" s="5">
        <v>5120</v>
      </c>
    </row>
    <row r="58" spans="1:4" ht="12.75">
      <c r="A58" s="6"/>
      <c r="B58" s="3" t="s">
        <v>38</v>
      </c>
      <c r="C58" s="2"/>
      <c r="D58" s="5">
        <v>5120</v>
      </c>
    </row>
    <row r="59" spans="1:4" ht="12.75">
      <c r="A59" s="6"/>
      <c r="B59" s="3" t="s">
        <v>15</v>
      </c>
      <c r="C59" s="3" t="s">
        <v>12</v>
      </c>
      <c r="D59" s="5">
        <v>173</v>
      </c>
    </row>
    <row r="60" spans="1:4" ht="12.75">
      <c r="A60" s="6"/>
      <c r="B60" s="3" t="s">
        <v>39</v>
      </c>
      <c r="C60" s="2"/>
      <c r="D60" s="5">
        <v>173</v>
      </c>
    </row>
    <row r="61" spans="1:4" ht="12.75">
      <c r="A61" s="3" t="s">
        <v>22</v>
      </c>
      <c r="B61" s="2"/>
      <c r="C61" s="2"/>
      <c r="D61" s="5">
        <v>5293</v>
      </c>
    </row>
    <row r="62" spans="1:4" ht="12.75">
      <c r="A62" s="3" t="s">
        <v>9</v>
      </c>
      <c r="B62" s="3" t="s">
        <v>48</v>
      </c>
      <c r="C62" s="3" t="s">
        <v>3</v>
      </c>
      <c r="D62" s="5">
        <v>10</v>
      </c>
    </row>
    <row r="63" spans="1:4" ht="12.75">
      <c r="A63" s="6"/>
      <c r="B63" s="6"/>
      <c r="C63" s="7" t="s">
        <v>12</v>
      </c>
      <c r="D63" s="8">
        <v>6</v>
      </c>
    </row>
    <row r="64" spans="1:4" ht="12.75">
      <c r="A64" s="6"/>
      <c r="B64" s="3" t="s">
        <v>49</v>
      </c>
      <c r="C64" s="2"/>
      <c r="D64" s="5">
        <v>16</v>
      </c>
    </row>
    <row r="65" spans="1:4" ht="12.75">
      <c r="A65" s="6"/>
      <c r="B65" s="3" t="s">
        <v>53</v>
      </c>
      <c r="C65" s="3" t="s">
        <v>3</v>
      </c>
      <c r="D65" s="5">
        <v>135</v>
      </c>
    </row>
    <row r="66" spans="1:4" ht="12.75">
      <c r="A66" s="6"/>
      <c r="B66" s="6"/>
      <c r="C66" s="7" t="s">
        <v>12</v>
      </c>
      <c r="D66" s="8">
        <v>165</v>
      </c>
    </row>
    <row r="67" spans="1:4" ht="12.75">
      <c r="A67" s="6"/>
      <c r="B67" s="3" t="s">
        <v>56</v>
      </c>
      <c r="C67" s="2"/>
      <c r="D67" s="5">
        <v>300</v>
      </c>
    </row>
    <row r="68" spans="1:4" ht="12.75">
      <c r="A68" s="6"/>
      <c r="B68" s="3" t="s">
        <v>57</v>
      </c>
      <c r="C68" s="3" t="s">
        <v>3</v>
      </c>
      <c r="D68" s="5">
        <v>11</v>
      </c>
    </row>
    <row r="69" spans="1:4" ht="12.75">
      <c r="A69" s="6"/>
      <c r="B69" s="6"/>
      <c r="C69" s="7" t="s">
        <v>12</v>
      </c>
      <c r="D69" s="8">
        <v>1</v>
      </c>
    </row>
    <row r="70" spans="1:4" ht="12.75">
      <c r="A70" s="6"/>
      <c r="B70" s="3" t="s">
        <v>59</v>
      </c>
      <c r="C70" s="2"/>
      <c r="D70" s="5">
        <v>12</v>
      </c>
    </row>
    <row r="71" spans="1:4" ht="12.75">
      <c r="A71" s="6"/>
      <c r="B71" s="3" t="s">
        <v>5</v>
      </c>
      <c r="C71" s="3" t="s">
        <v>3</v>
      </c>
      <c r="D71" s="5">
        <v>4288</v>
      </c>
    </row>
    <row r="72" spans="1:4" ht="12.75">
      <c r="A72" s="6"/>
      <c r="B72" s="6"/>
      <c r="C72" s="7" t="s">
        <v>12</v>
      </c>
      <c r="D72" s="8">
        <v>3979</v>
      </c>
    </row>
    <row r="73" spans="1:4" ht="12.75">
      <c r="A73" s="6"/>
      <c r="B73" s="3" t="s">
        <v>40</v>
      </c>
      <c r="C73" s="2"/>
      <c r="D73" s="5">
        <v>8267</v>
      </c>
    </row>
    <row r="74" spans="1:4" ht="12.75">
      <c r="A74" s="6"/>
      <c r="B74" s="3" t="s">
        <v>6</v>
      </c>
      <c r="C74" s="3" t="s">
        <v>3</v>
      </c>
      <c r="D74" s="5">
        <v>313</v>
      </c>
    </row>
    <row r="75" spans="1:4" ht="12.75">
      <c r="A75" s="6"/>
      <c r="B75" s="6"/>
      <c r="C75" s="7" t="s">
        <v>12</v>
      </c>
      <c r="D75" s="8">
        <v>97</v>
      </c>
    </row>
    <row r="76" spans="1:4" ht="12.75">
      <c r="A76" s="6"/>
      <c r="B76" s="3" t="s">
        <v>41</v>
      </c>
      <c r="C76" s="2"/>
      <c r="D76" s="5">
        <v>410</v>
      </c>
    </row>
    <row r="77" spans="1:4" ht="12.75">
      <c r="A77" s="3" t="s">
        <v>23</v>
      </c>
      <c r="B77" s="2"/>
      <c r="C77" s="2"/>
      <c r="D77" s="5">
        <v>9005</v>
      </c>
    </row>
    <row r="78" spans="1:4" ht="12.75">
      <c r="A78" s="3" t="s">
        <v>10</v>
      </c>
      <c r="B78" s="3" t="s">
        <v>47</v>
      </c>
      <c r="C78" s="3" t="s">
        <v>3</v>
      </c>
      <c r="D78" s="5">
        <v>26</v>
      </c>
    </row>
    <row r="79" spans="1:4" ht="12.75">
      <c r="A79" s="6"/>
      <c r="B79" s="6"/>
      <c r="C79" s="7" t="s">
        <v>12</v>
      </c>
      <c r="D79" s="8">
        <v>25</v>
      </c>
    </row>
    <row r="80" spans="1:4" ht="12.75">
      <c r="A80" s="6"/>
      <c r="B80" s="3" t="s">
        <v>50</v>
      </c>
      <c r="C80" s="2"/>
      <c r="D80" s="5">
        <v>51</v>
      </c>
    </row>
    <row r="81" spans="1:4" ht="12.75">
      <c r="A81" s="6"/>
      <c r="B81" s="3" t="s">
        <v>54</v>
      </c>
      <c r="C81" s="3" t="s">
        <v>3</v>
      </c>
      <c r="D81" s="5">
        <v>183</v>
      </c>
    </row>
    <row r="82" spans="1:4" ht="12.75">
      <c r="A82" s="6"/>
      <c r="B82" s="6"/>
      <c r="C82" s="7" t="s">
        <v>12</v>
      </c>
      <c r="D82" s="8">
        <v>147</v>
      </c>
    </row>
    <row r="83" spans="1:4" ht="12.75">
      <c r="A83" s="6"/>
      <c r="B83" s="3" t="s">
        <v>55</v>
      </c>
      <c r="C83" s="2"/>
      <c r="D83" s="5">
        <v>330</v>
      </c>
    </row>
    <row r="84" spans="1:4" ht="12.75">
      <c r="A84" s="6"/>
      <c r="B84" s="3" t="s">
        <v>58</v>
      </c>
      <c r="C84" s="3" t="s">
        <v>3</v>
      </c>
      <c r="D84" s="5">
        <v>2</v>
      </c>
    </row>
    <row r="85" spans="1:4" ht="12.75">
      <c r="A85" s="6"/>
      <c r="B85" s="6"/>
      <c r="C85" s="7" t="s">
        <v>12</v>
      </c>
      <c r="D85" s="8">
        <v>10</v>
      </c>
    </row>
    <row r="86" spans="1:4" ht="12.75">
      <c r="A86" s="6"/>
      <c r="B86" s="3" t="s">
        <v>60</v>
      </c>
      <c r="C86" s="2"/>
      <c r="D86" s="5">
        <v>12</v>
      </c>
    </row>
    <row r="87" spans="1:4" ht="12.75">
      <c r="A87" s="6"/>
      <c r="B87" s="3" t="s">
        <v>8</v>
      </c>
      <c r="C87" s="3" t="s">
        <v>3</v>
      </c>
      <c r="D87" s="5">
        <v>6197</v>
      </c>
    </row>
    <row r="88" spans="1:4" ht="12.75">
      <c r="A88" s="6"/>
      <c r="B88" s="6"/>
      <c r="C88" s="7" t="s">
        <v>12</v>
      </c>
      <c r="D88" s="8">
        <v>7264</v>
      </c>
    </row>
    <row r="89" spans="1:4" ht="12.75">
      <c r="A89" s="6"/>
      <c r="B89" s="3" t="s">
        <v>42</v>
      </c>
      <c r="C89" s="2"/>
      <c r="D89" s="5">
        <v>13461</v>
      </c>
    </row>
    <row r="90" spans="1:4" ht="12.75">
      <c r="A90" s="6"/>
      <c r="B90" s="3" t="s">
        <v>11</v>
      </c>
      <c r="C90" s="3" t="s">
        <v>3</v>
      </c>
      <c r="D90" s="5">
        <v>249</v>
      </c>
    </row>
    <row r="91" spans="1:4" ht="12.75">
      <c r="A91" s="6"/>
      <c r="B91" s="6"/>
      <c r="C91" s="7" t="s">
        <v>12</v>
      </c>
      <c r="D91" s="8">
        <v>362</v>
      </c>
    </row>
    <row r="92" spans="1:4" ht="12.75">
      <c r="A92" s="6"/>
      <c r="B92" s="3" t="s">
        <v>43</v>
      </c>
      <c r="C92" s="2"/>
      <c r="D92" s="5">
        <v>611</v>
      </c>
    </row>
    <row r="93" spans="1:4" ht="12.75">
      <c r="A93" s="3" t="s">
        <v>24</v>
      </c>
      <c r="B93" s="2"/>
      <c r="C93" s="2"/>
      <c r="D93" s="5">
        <v>14465</v>
      </c>
    </row>
    <row r="94" spans="1:4" ht="12.75">
      <c r="A94" s="9" t="s">
        <v>18</v>
      </c>
      <c r="B94" s="10"/>
      <c r="C94" s="10"/>
      <c r="D94" s="11">
        <v>57326</v>
      </c>
    </row>
    <row r="96" spans="1:7" ht="26.25">
      <c r="A96" s="33" t="s">
        <v>7</v>
      </c>
      <c r="B96" s="34" t="s">
        <v>95</v>
      </c>
      <c r="C96" s="34" t="s">
        <v>96</v>
      </c>
      <c r="D96" s="35" t="s">
        <v>25</v>
      </c>
      <c r="E96" s="36" t="s">
        <v>62</v>
      </c>
      <c r="F96" s="36" t="s">
        <v>52</v>
      </c>
      <c r="G96" s="35" t="s">
        <v>25</v>
      </c>
    </row>
    <row r="97" spans="1:7" ht="12.75">
      <c r="A97" s="22" t="s">
        <v>26</v>
      </c>
      <c r="B97" s="14">
        <v>285</v>
      </c>
      <c r="C97" s="14">
        <v>74</v>
      </c>
      <c r="D97" s="28">
        <f>SUM(B97/C97-1)</f>
        <v>2.8513513513513513</v>
      </c>
      <c r="E97" s="14">
        <v>1356</v>
      </c>
      <c r="F97" s="14">
        <v>1103</v>
      </c>
      <c r="G97" s="28">
        <f aca="true" t="shared" si="0" ref="G97:G107">SUM(E97/F97-1)</f>
        <v>0.2293744333635539</v>
      </c>
    </row>
    <row r="98" spans="1:7" ht="12.75">
      <c r="A98" s="23" t="s">
        <v>27</v>
      </c>
      <c r="B98" s="14">
        <v>1363</v>
      </c>
      <c r="C98" s="14">
        <v>1464</v>
      </c>
      <c r="D98" s="26">
        <f>SUM(B98/C98-1)</f>
        <v>-0.06898907103825136</v>
      </c>
      <c r="E98" s="14">
        <v>14705</v>
      </c>
      <c r="F98" s="14">
        <v>15155</v>
      </c>
      <c r="G98" s="26">
        <f t="shared" si="0"/>
        <v>-0.0296931705707687</v>
      </c>
    </row>
    <row r="99" spans="1:7" ht="12.75">
      <c r="A99" s="23" t="s">
        <v>28</v>
      </c>
      <c r="B99" s="14">
        <v>0</v>
      </c>
      <c r="C99" s="14">
        <v>528</v>
      </c>
      <c r="D99" s="13">
        <v>1</v>
      </c>
      <c r="E99" s="14">
        <v>1374</v>
      </c>
      <c r="F99" s="14">
        <v>1188</v>
      </c>
      <c r="G99" s="13">
        <f t="shared" si="0"/>
        <v>0.15656565656565657</v>
      </c>
    </row>
    <row r="100" spans="1:7" ht="12.75">
      <c r="A100" s="23" t="s">
        <v>37</v>
      </c>
      <c r="B100" s="14">
        <v>0</v>
      </c>
      <c r="C100" s="14">
        <v>0</v>
      </c>
      <c r="D100" s="13" t="s">
        <v>46</v>
      </c>
      <c r="E100" s="14">
        <v>0</v>
      </c>
      <c r="F100" s="14">
        <v>395</v>
      </c>
      <c r="G100" s="26">
        <f t="shared" si="0"/>
        <v>-1</v>
      </c>
    </row>
    <row r="101" spans="1:7" ht="12.75">
      <c r="A101" s="23" t="s">
        <v>29</v>
      </c>
      <c r="B101" s="12">
        <v>7662</v>
      </c>
      <c r="C101" s="12">
        <v>8178</v>
      </c>
      <c r="D101" s="26">
        <f aca="true" t="shared" si="1" ref="D101:D107">SUM(B101/C101-1)</f>
        <v>-0.06309611151870875</v>
      </c>
      <c r="E101" s="12">
        <v>75184</v>
      </c>
      <c r="F101" s="12">
        <v>75671</v>
      </c>
      <c r="G101" s="26">
        <f t="shared" si="0"/>
        <v>-0.006435754780563241</v>
      </c>
    </row>
    <row r="102" spans="1:7" ht="12.75">
      <c r="A102" s="23" t="s">
        <v>30</v>
      </c>
      <c r="B102" s="12">
        <v>5293</v>
      </c>
      <c r="C102" s="12">
        <v>5793</v>
      </c>
      <c r="D102" s="26">
        <f t="shared" si="1"/>
        <v>-0.08631106507854303</v>
      </c>
      <c r="E102" s="12">
        <v>46899</v>
      </c>
      <c r="F102" s="12">
        <v>42956</v>
      </c>
      <c r="G102" s="13">
        <f t="shared" si="0"/>
        <v>0.09179160070770087</v>
      </c>
    </row>
    <row r="103" spans="1:7" ht="12.75">
      <c r="A103" s="23" t="s">
        <v>31</v>
      </c>
      <c r="B103" s="12">
        <v>14207</v>
      </c>
      <c r="C103" s="12">
        <v>10826</v>
      </c>
      <c r="D103" s="13">
        <f t="shared" si="1"/>
        <v>0.3123037132828377</v>
      </c>
      <c r="E103" s="12">
        <v>97266</v>
      </c>
      <c r="F103" s="12">
        <v>78298</v>
      </c>
      <c r="G103" s="13">
        <f t="shared" si="0"/>
        <v>0.24225395284681595</v>
      </c>
    </row>
    <row r="104" spans="1:7" ht="12.75">
      <c r="A104" s="23" t="s">
        <v>32</v>
      </c>
      <c r="B104" s="12">
        <v>9005</v>
      </c>
      <c r="C104" s="12">
        <v>6081</v>
      </c>
      <c r="D104" s="13">
        <f t="shared" si="1"/>
        <v>0.4808419667817794</v>
      </c>
      <c r="E104" s="12">
        <v>76687</v>
      </c>
      <c r="F104" s="12">
        <v>64745</v>
      </c>
      <c r="G104" s="13">
        <f t="shared" si="0"/>
        <v>0.18444667541895132</v>
      </c>
    </row>
    <row r="105" spans="1:7" ht="12.75">
      <c r="A105" s="23" t="s">
        <v>33</v>
      </c>
      <c r="B105" s="12">
        <v>2887</v>
      </c>
      <c r="C105" s="12">
        <v>8070</v>
      </c>
      <c r="D105" s="26">
        <f t="shared" si="1"/>
        <v>-0.6422552664188352</v>
      </c>
      <c r="E105" s="12">
        <v>16557</v>
      </c>
      <c r="F105" s="12">
        <v>48704</v>
      </c>
      <c r="G105" s="26">
        <f t="shared" si="0"/>
        <v>-0.660048455978975</v>
      </c>
    </row>
    <row r="106" spans="1:7" ht="12.75">
      <c r="A106" s="23" t="s">
        <v>34</v>
      </c>
      <c r="B106" s="12">
        <v>2159</v>
      </c>
      <c r="C106" s="12">
        <v>811</v>
      </c>
      <c r="D106" s="13">
        <f t="shared" si="1"/>
        <v>1.662145499383477</v>
      </c>
      <c r="E106" s="12">
        <v>16430</v>
      </c>
      <c r="F106" s="12">
        <v>13657</v>
      </c>
      <c r="G106" s="13">
        <f t="shared" si="0"/>
        <v>0.20304605696712308</v>
      </c>
    </row>
    <row r="107" spans="1:7" ht="12.75">
      <c r="A107" s="23" t="s">
        <v>35</v>
      </c>
      <c r="B107" s="12">
        <v>14465</v>
      </c>
      <c r="C107" s="12">
        <v>8445</v>
      </c>
      <c r="D107" s="13">
        <f t="shared" si="1"/>
        <v>0.7128478389579633</v>
      </c>
      <c r="E107" s="12">
        <v>106690</v>
      </c>
      <c r="F107" s="12">
        <v>72918</v>
      </c>
      <c r="G107" s="13">
        <f t="shared" si="0"/>
        <v>0.463150388107189</v>
      </c>
    </row>
    <row r="108" spans="1:7" ht="12.75">
      <c r="A108" s="30" t="s">
        <v>89</v>
      </c>
      <c r="B108" s="31" t="s">
        <v>46</v>
      </c>
      <c r="C108" s="29" t="s">
        <v>46</v>
      </c>
      <c r="D108" s="13">
        <v>1</v>
      </c>
      <c r="E108" s="32">
        <v>226</v>
      </c>
      <c r="F108" s="32">
        <v>0</v>
      </c>
      <c r="G108" s="13">
        <v>1</v>
      </c>
    </row>
    <row r="109" spans="1:7" ht="12.75">
      <c r="A109" s="23" t="s">
        <v>36</v>
      </c>
      <c r="B109" s="15">
        <f>SUM(B97:B108)</f>
        <v>57326</v>
      </c>
      <c r="C109" s="15">
        <f>SUM(C97:C108)</f>
        <v>50270</v>
      </c>
      <c r="D109" s="16">
        <f>SUM(B109/C109-1)</f>
        <v>0.14036204495723092</v>
      </c>
      <c r="E109" s="15">
        <f>SUM(E97:E108)</f>
        <v>453374</v>
      </c>
      <c r="F109" s="15">
        <f>SUM(F97:F108)</f>
        <v>414790</v>
      </c>
      <c r="G109" s="16">
        <f>SUM(E109/F109-1)</f>
        <v>0.09302056462306219</v>
      </c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States of Guernsey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hbaa</dc:creator>
  <cp:keywords/>
  <dc:description/>
  <cp:lastModifiedBy>Steadman, Chloe</cp:lastModifiedBy>
  <cp:lastPrinted>2011-09-16T08:24:45Z</cp:lastPrinted>
  <dcterms:created xsi:type="dcterms:W3CDTF">2008-02-29T16:37:12Z</dcterms:created>
  <dcterms:modified xsi:type="dcterms:W3CDTF">2015-08-05T07:38:54Z</dcterms:modified>
  <cp:category/>
  <cp:version/>
  <cp:contentType/>
  <cp:contentStatus/>
</cp:coreProperties>
</file>