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L7" i="1"/>
  <c r="K7" i="1"/>
  <c r="J7" i="1"/>
  <c r="I7" i="1"/>
  <c r="H7" i="1"/>
  <c r="G7" i="1"/>
  <c r="F7" i="1"/>
  <c r="L6" i="1"/>
  <c r="K6" i="1"/>
  <c r="J6" i="1"/>
  <c r="I6" i="1"/>
  <c r="H6" i="1"/>
  <c r="G6" i="1"/>
  <c r="F6" i="1"/>
  <c r="L5" i="1"/>
  <c r="K5" i="1"/>
  <c r="J5" i="1"/>
  <c r="I5" i="1"/>
  <c r="H5" i="1"/>
  <c r="G5" i="1"/>
  <c r="F5" i="1"/>
  <c r="L4" i="1"/>
  <c r="K4" i="1"/>
  <c r="J4" i="1"/>
  <c r="I4" i="1"/>
  <c r="H4" i="1"/>
  <c r="G4" i="1"/>
  <c r="F4" i="1"/>
  <c r="L3" i="1"/>
  <c r="K3" i="1"/>
  <c r="J3" i="1"/>
  <c r="I3" i="1"/>
  <c r="H3" i="1"/>
  <c r="G3" i="1"/>
  <c r="F3" i="1"/>
  <c r="L2" i="1"/>
  <c r="K2" i="1"/>
  <c r="J2" i="1"/>
  <c r="I2" i="1"/>
  <c r="H2" i="1"/>
  <c r="G2" i="1"/>
  <c r="F2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<sst xmlns="http://schemas.openxmlformats.org/spreadsheetml/2006/main" count="41" uniqueCount="19">
  <si>
    <t>No. Passengers</t>
  </si>
  <si>
    <t>Column Labels</t>
  </si>
  <si>
    <t>Row Labels</t>
  </si>
  <si>
    <t>Commercial</t>
  </si>
  <si>
    <t>Grand Total</t>
  </si>
  <si>
    <t>JER</t>
  </si>
  <si>
    <t>Adult Passenger</t>
  </si>
  <si>
    <t>Loading</t>
  </si>
  <si>
    <t>Unloading</t>
  </si>
  <si>
    <t>PME</t>
  </si>
  <si>
    <t>Child Passenger</t>
  </si>
  <si>
    <t>Infant Passenger</t>
  </si>
  <si>
    <t>email to</t>
  </si>
  <si>
    <t>marilyn.page@gov.gg</t>
  </si>
  <si>
    <t>finance@herm.com</t>
  </si>
  <si>
    <t>SML</t>
  </si>
  <si>
    <t>SRK</t>
  </si>
  <si>
    <t>STH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</si>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</sst>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NumberFormat="1" applyFont="1" applyFill="1" applyBorder="1" applyAlignment="1" applyProtection="1">
      <alignment horizontal="center"/>
      <protection locked="0"/>
    </xf>
    <xf numFmtId="49" fontId="2" fillId="2" borderId="2" xfId="1" applyNumberFormat="1" applyFont="1" applyFill="1" applyBorder="1" applyAlignment="1" applyProtection="1">
      <alignment horizontal="center" wrapText="1"/>
      <protection locked="0"/>
    </xf>
    <xf numFmtId="49" fontId="2" fillId="2" borderId="2" xfId="1" applyNumberFormat="1" applyFont="1" applyFill="1" applyBorder="1" applyAlignment="1" applyProtection="1">
      <alignment horizontal="center" wrapText="1"/>
    </xf>
    <xf numFmtId="0" fontId="3" fillId="2" borderId="2" xfId="1" applyNumberFormat="1" applyFont="1" applyFill="1" applyBorder="1" applyAlignment="1" applyProtection="1">
      <alignment horizontal="center"/>
    </xf>
    <xf numFmtId="0" fontId="2" fillId="2" borderId="2" xfId="1" applyNumberFormat="1" applyFont="1" applyFill="1" applyBorder="1" applyAlignment="1" applyProtection="1">
      <alignment horizontal="center" wrapText="1"/>
    </xf>
    <xf numFmtId="0" fontId="3" fillId="2" borderId="3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Protection="1">
      <protection locked="0"/>
    </xf>
    <xf numFmtId="3" fontId="5" fillId="0" borderId="4" xfId="1" applyNumberFormat="1" applyFont="1" applyFill="1" applyBorder="1" applyAlignment="1" applyProtection="1">
      <alignment horizontal="center"/>
      <protection locked="0"/>
    </xf>
    <xf numFmtId="9" fontId="5" fillId="0" borderId="5" xfId="1" applyNumberFormat="1" applyFont="1" applyFill="1" applyBorder="1" applyAlignment="1" applyProtection="1">
      <alignment horizontal="center"/>
    </xf>
    <xf numFmtId="3" fontId="5" fillId="0" borderId="4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5" xfId="1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6" fillId="0" borderId="4" xfId="1" applyNumberFormat="1" applyFont="1" applyFill="1" applyBorder="1" applyAlignment="1" applyProtection="1">
      <alignment horizontal="center"/>
    </xf>
    <xf numFmtId="9" fontId="6" fillId="0" borderId="5" xfId="1" applyNumberFormat="1" applyFont="1" applyFill="1" applyBorder="1" applyAlignment="1" applyProtection="1">
      <alignment horizontal="center"/>
    </xf>
    <xf numFmtId="0" fontId="1" fillId="0" borderId="0" xfId="1"/>
    <xf numFmtId="0" fontId="0" fillId="0" borderId="0" xfId="0" pivotButton="1"/>
  </cellXfs>
  <cellStyles count="2">
    <cellStyle name="Normal" xfId="0" builtinId="0"/>
    <cellStyle name="Normal 3" xfId="1"/>
  </cellStyles>
  <dxfs count="3">
    <dxf>
      <font>
        <color rgb="FFFF0000"/>
      </font>
    </dxf>
    <dxf>
      <font>
        <color theme="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\Anne-Marie%20Chandler\03)%20Monthly%20Reports\1%20Statistics%20-%20e.g%20Pax%20movments\2021\01)%20%20Monthly%20Finance%20Stat's%20Report%20-%20eg%20Pax%20movments%20Febr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X Source Data"/>
      <sheetName val="PAX Movements"/>
      <sheetName val="Ops Source Data"/>
      <sheetName val="Ops Movements"/>
      <sheetName val="Lists"/>
      <sheetName val="Vlookup"/>
      <sheetName val="Cruise Ships 2019"/>
      <sheetName val="Ports"/>
      <sheetName val="INPUT"/>
      <sheetName val="Route &amp; Month"/>
      <sheetName val="Data sheet for graphs"/>
      <sheetName val="Monthly Graph 2021"/>
      <sheetName val="Cumulative Graph 2021"/>
      <sheetName val="2021 Pax"/>
      <sheetName val="Jan 21"/>
      <sheetName val="Feb 20"/>
      <sheetName val="Mar 20"/>
      <sheetName val="Apr 20"/>
      <sheetName val="May 20"/>
      <sheetName val="Jun 20"/>
      <sheetName val="Jul 20"/>
      <sheetName val="Aug 20"/>
      <sheetName val="Sept 20"/>
      <sheetName val="Oct 20"/>
      <sheetName val="Nov 20"/>
      <sheetName val="Dec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I2" t="str">
            <v>PORT</v>
          </cell>
          <cell r="J2" t="str">
            <v>Feb 21</v>
          </cell>
          <cell r="K2" t="str">
            <v>Feb 20</v>
          </cell>
          <cell r="L2" t="str">
            <v>%</v>
          </cell>
          <cell r="M2" t="str">
            <v>YEAR TO DATE 21</v>
          </cell>
          <cell r="N2" t="str">
            <v>YEAR TO DATE 20</v>
          </cell>
          <cell r="O2" t="str">
            <v>%</v>
          </cell>
        </row>
        <row r="3">
          <cell r="I3" t="str">
            <v>Alderney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I4" t="str">
            <v>Dielette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I5" t="str">
            <v>Carteret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I6" t="str">
            <v>Granville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I7" t="str">
            <v>Herm</v>
          </cell>
          <cell r="J7">
            <v>0</v>
          </cell>
          <cell r="K7">
            <v>160</v>
          </cell>
          <cell r="L7">
            <v>-1</v>
          </cell>
          <cell r="M7">
            <v>350</v>
          </cell>
          <cell r="N7">
            <v>403</v>
          </cell>
          <cell r="O7">
            <v>-0.13151364764267989</v>
          </cell>
        </row>
        <row r="8">
          <cell r="I8" t="str">
            <v>Sark</v>
          </cell>
          <cell r="J8">
            <v>16</v>
          </cell>
          <cell r="K8">
            <v>404</v>
          </cell>
          <cell r="L8">
            <v>-0.96039603960396036</v>
          </cell>
          <cell r="M8">
            <v>585</v>
          </cell>
          <cell r="N8">
            <v>867</v>
          </cell>
          <cell r="O8">
            <v>-0.32525951557093424</v>
          </cell>
        </row>
        <row r="9">
          <cell r="I9" t="str">
            <v>Jersey</v>
          </cell>
          <cell r="J9">
            <v>32</v>
          </cell>
          <cell r="K9">
            <v>776</v>
          </cell>
          <cell r="L9">
            <v>-0.95876288659793818</v>
          </cell>
          <cell r="M9">
            <v>120</v>
          </cell>
          <cell r="N9">
            <v>1839</v>
          </cell>
          <cell r="O9">
            <v>-0.93474714518760194</v>
          </cell>
        </row>
        <row r="10">
          <cell r="I10" t="str">
            <v>St Malo</v>
          </cell>
          <cell r="J10">
            <v>29</v>
          </cell>
          <cell r="K10">
            <v>1618</v>
          </cell>
          <cell r="L10">
            <v>-0.98207663782447463</v>
          </cell>
          <cell r="M10">
            <v>110</v>
          </cell>
          <cell r="N10">
            <v>2577</v>
          </cell>
          <cell r="O10">
            <v>-0.95731470702367094</v>
          </cell>
        </row>
        <row r="11">
          <cell r="I11" t="str">
            <v>Poole</v>
          </cell>
          <cell r="J11">
            <v>0</v>
          </cell>
          <cell r="K11">
            <v>1129</v>
          </cell>
          <cell r="L11">
            <v>-1</v>
          </cell>
          <cell r="M11">
            <v>144</v>
          </cell>
          <cell r="N11">
            <v>2496</v>
          </cell>
          <cell r="O11">
            <v>-0.94230769230769229</v>
          </cell>
        </row>
        <row r="12">
          <cell r="I12" t="str">
            <v>Portsmouth</v>
          </cell>
          <cell r="J12">
            <v>257</v>
          </cell>
          <cell r="K12">
            <v>1293</v>
          </cell>
          <cell r="L12">
            <v>-0.80123743232791955</v>
          </cell>
          <cell r="M12">
            <v>541</v>
          </cell>
          <cell r="N12">
            <v>2473</v>
          </cell>
          <cell r="O12">
            <v>-0.78123736352608164</v>
          </cell>
        </row>
        <row r="13">
          <cell r="I13" t="str">
            <v>TOTAL</v>
          </cell>
          <cell r="J13">
            <v>334</v>
          </cell>
          <cell r="K13">
            <v>5380</v>
          </cell>
          <cell r="L13">
            <v>-0.93791821561338296</v>
          </cell>
          <cell r="M13">
            <v>1850</v>
          </cell>
          <cell r="N13">
            <v>10655</v>
          </cell>
          <cell r="O13">
            <v>-0.82637259502580951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Anne-Marie%20Chandler\03)%20Monthly%20Reports\1%20Statistics%20-%20e.g%20Pax%20movments\2021\01)%20%20Monthly%20Finance%20Stat's%20Report%20-%20eg%20Pax%20movments%20February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ler, Anne-Marie" refreshedDate="44271.465757523147" createdVersion="4" refreshedVersion="5" minRefreshableVersion="3" recordCount="177">
  <cacheSource type="worksheet">
    <worksheetSource ref="A4:P500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0">
      <sharedItems containsNonDate="0" containsDate="1" containsString="0" containsBlank="1" minDate="2021-02-01T08:00:00" maxDate="2021-02-28T19:53:00"/>
    </cacheField>
    <cacheField name="Berthing - Actual departure time " numFmtId="0">
      <sharedItems containsNonDate="0" containsDate="1" containsString="0" containsBlank="1" minDate="2021-02-01T17:13:00" maxDate="2021-02-28T20:59:00"/>
    </cacheField>
    <cacheField name="Type of operation " numFmtId="0">
      <sharedItems containsBlank="1" count="4">
        <s v="Loading"/>
        <s v="Unloading"/>
        <m/>
        <s v="Transfer" u="1"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334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ntainsMixedTypes="1" containsNumber="1" containsInteger="1" minValue="0" maxValue="0" count="7">
        <s v="SRK"/>
        <s v="PME"/>
        <s v="JER"/>
        <s v="STH"/>
        <s v="SML"/>
        <n v="0"/>
        <m/>
      </sharedItems>
    </cacheField>
    <cacheField name="VesselType" numFmtId="0">
      <sharedItems containsBlank="1" count="2">
        <s v="Commercial"/>
        <m/>
      </sharedItems>
    </cacheField>
    <cacheField name="£" numFmtId="0">
      <sharedItems containsBlank="1" containsMixedTypes="1" containsNumber="1" minValue="0" maxValue="3.52"/>
    </cacheField>
    <cacheField name="£ X Qty" numFmtId="0">
      <sharedItems containsBlank="1" containsMixedTypes="1" containsNumber="1" minValue="0" maxValue="56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s v="SARK"/>
    <s v="GCI"/>
    <s v="SARK"/>
    <s v="SRK"/>
    <s v="P202100194"/>
    <d v="2021-02-01T08:00:00"/>
    <d v="2021-02-06T22:00:00"/>
    <x v="0"/>
    <x v="0"/>
    <n v="3"/>
    <s v="P"/>
    <s v="Sark Venture"/>
    <x v="0"/>
    <x v="0"/>
    <n v="0.91"/>
    <n v="2.73"/>
  </r>
  <r>
    <s v="PORTSMOUTH"/>
    <s v="PME"/>
    <s v="JERSEY/PORTSMOUTH"/>
    <s v="GCI"/>
    <s v="P202001164"/>
    <d v="2021-02-01T15:53:00"/>
    <d v="2021-02-01T17:13:00"/>
    <x v="1"/>
    <x v="0"/>
    <n v="7"/>
    <s v="P"/>
    <s v="Commodore Clipper"/>
    <x v="1"/>
    <x v="0"/>
    <n v="3.52"/>
    <n v="24.64"/>
  </r>
  <r>
    <s v="PORTSMOUTH"/>
    <s v="GCI"/>
    <s v="JERSEY/PORTSMOUTH"/>
    <s v="PME"/>
    <s v="P202001164"/>
    <d v="2021-02-01T15:53:00"/>
    <d v="2021-02-01T17:13:00"/>
    <x v="0"/>
    <x v="0"/>
    <n v="5"/>
    <s v="P"/>
    <s v="Commodore Clipper"/>
    <x v="1"/>
    <x v="0"/>
    <n v="3.52"/>
    <n v="17.600000000000001"/>
  </r>
  <r>
    <s v="PORTSMOUTH"/>
    <s v="GCI"/>
    <s v="JERSEY/PORTSMOUTH"/>
    <s v="JER"/>
    <s v="P202001164"/>
    <d v="2021-02-01T15:53:00"/>
    <d v="2021-02-01T17:13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65"/>
    <d v="2021-02-02T16:25:00"/>
    <d v="2021-02-02T17:50:00"/>
    <x v="1"/>
    <x v="0"/>
    <n v="2"/>
    <s v="P"/>
    <s v="Commodore Clipper"/>
    <x v="1"/>
    <x v="0"/>
    <n v="3.52"/>
    <n v="7.04"/>
  </r>
  <r>
    <s v="PORTSMOUTH"/>
    <s v="GCI"/>
    <s v="JERSEY/PORTSMOUTH"/>
    <s v="PME"/>
    <s v="P202001165"/>
    <d v="2021-02-02T16:25:00"/>
    <d v="2021-02-02T17:5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65"/>
    <d v="2021-02-02T16:25:00"/>
    <d v="2021-02-02T17:50:00"/>
    <x v="0"/>
    <x v="0"/>
    <n v="1"/>
    <s v="P"/>
    <s v="Commodore Clipper"/>
    <x v="2"/>
    <x v="0"/>
    <n v="0.91"/>
    <n v="0.91"/>
  </r>
  <r>
    <s v="PORTSMOUTH"/>
    <s v="GCI"/>
    <s v="JERSEY/PORTSMOUTH"/>
    <s v="JER"/>
    <s v="P202001166"/>
    <d v="2021-02-03T16:44:00"/>
    <d v="2021-02-03T18:10:00"/>
    <x v="0"/>
    <x v="0"/>
    <n v="2"/>
    <s v="P"/>
    <s v="Commodore Clipper"/>
    <x v="2"/>
    <x v="0"/>
    <n v="0.91"/>
    <n v="1.82"/>
  </r>
  <r>
    <s v="PORTSMOUTH"/>
    <s v="GCI"/>
    <s v="JERSEY/PORTSMOUTH"/>
    <s v="PME"/>
    <s v="P202001166"/>
    <d v="2021-02-03T16:44:00"/>
    <d v="2021-02-03T18:10:00"/>
    <x v="0"/>
    <x v="1"/>
    <n v="1"/>
    <s v="P"/>
    <s v="Commodore Clipper"/>
    <x v="1"/>
    <x v="0"/>
    <n v="1.73"/>
    <n v="1.73"/>
  </r>
  <r>
    <s v="PORTSMOUTH"/>
    <s v="GCI"/>
    <s v="JERSEY/PORTSMOUTH"/>
    <s v="PME"/>
    <s v="P202001166"/>
    <d v="2021-02-03T16:44:00"/>
    <d v="2021-02-03T18:1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67"/>
    <d v="2021-02-04T16:41:00"/>
    <d v="2021-02-04T18:00:00"/>
    <x v="0"/>
    <x v="0"/>
    <n v="4"/>
    <s v="P"/>
    <s v="Commodore Clipper"/>
    <x v="2"/>
    <x v="0"/>
    <n v="0.91"/>
    <n v="3.64"/>
  </r>
  <r>
    <s v="PORTSMOUTH"/>
    <s v="GCI"/>
    <s v="JERSEY/PORTSMOUTH"/>
    <s v="PME"/>
    <s v="P202001167"/>
    <d v="2021-02-04T16:41:00"/>
    <d v="2021-02-04T18:00:00"/>
    <x v="0"/>
    <x v="0"/>
    <n v="7"/>
    <s v="P"/>
    <s v="Commodore Clipper"/>
    <x v="1"/>
    <x v="0"/>
    <n v="3.52"/>
    <n v="24.64"/>
  </r>
  <r>
    <s v="JERSEY"/>
    <s v="GCI"/>
    <s v="JERSEY"/>
    <s v="STH"/>
    <s v="P201903721"/>
    <d v="2021-02-06T05:42:00"/>
    <d v="2021-02-06T06:50:00"/>
    <x v="0"/>
    <x v="0"/>
    <n v="1"/>
    <s v="P"/>
    <s v="Channel Chieftain V"/>
    <x v="3"/>
    <x v="0"/>
    <n v="3.52"/>
    <n v="3.52"/>
  </r>
  <r>
    <s v="JERSEY"/>
    <s v="STH"/>
    <s v="JERSEY"/>
    <s v="GCI"/>
    <s v="P201903721"/>
    <d v="2021-02-06T05:42:00"/>
    <d v="2021-02-06T06:50:00"/>
    <x v="1"/>
    <x v="0"/>
    <n v="1"/>
    <s v="P"/>
    <s v="Channel Chieftain V"/>
    <x v="3"/>
    <x v="0"/>
    <n v="3.52"/>
    <n v="3.52"/>
  </r>
  <r>
    <s v="PORTSMOUTH"/>
    <s v="PME"/>
    <s v="JERSEY/ST MALO"/>
    <s v="GCI"/>
    <s v="P202001177"/>
    <d v="2021-02-06T16:05:00"/>
    <d v="2021-02-06T17:00:00"/>
    <x v="1"/>
    <x v="0"/>
    <n v="4"/>
    <s v="P"/>
    <s v="Commodore Clipper"/>
    <x v="1"/>
    <x v="0"/>
    <n v="3.52"/>
    <n v="14.08"/>
  </r>
  <r>
    <s v="PORTSMOUTH"/>
    <s v="GCI"/>
    <s v="JERSEY/ST MALO"/>
    <s v="SML"/>
    <s v="P202001177"/>
    <d v="2021-02-06T16:05:00"/>
    <d v="2021-02-06T17:00:00"/>
    <x v="0"/>
    <x v="0"/>
    <n v="4"/>
    <s v="P"/>
    <s v="Commodore Clipper"/>
    <x v="4"/>
    <x v="0"/>
    <n v="3.52"/>
    <n v="14.08"/>
  </r>
  <r>
    <s v="SARK"/>
    <s v="GCI"/>
    <s v="SARK"/>
    <s v="SRK"/>
    <s v="P202100195"/>
    <d v="2021-02-07T08:00:00"/>
    <d v="2021-02-13T22:00:00"/>
    <x v="0"/>
    <x v="0"/>
    <n v="3"/>
    <s v="P"/>
    <s v="Sark Venture"/>
    <x v="0"/>
    <x v="0"/>
    <n v="0.91"/>
    <n v="2.73"/>
  </r>
  <r>
    <s v="JERSEY/ST MALO"/>
    <s v="SML"/>
    <s v="PORTSMOUTH"/>
    <s v="GCI"/>
    <s v="P202001178"/>
    <d v="2021-02-07T16:23:00"/>
    <d v="2021-02-07T17:31:00"/>
    <x v="1"/>
    <x v="0"/>
    <n v="7"/>
    <s v="P"/>
    <s v="Commodore Clipper"/>
    <x v="4"/>
    <x v="0"/>
    <n v="3.52"/>
    <n v="24.64"/>
  </r>
  <r>
    <s v="JERSEY/ST MALO"/>
    <s v="SML"/>
    <s v="PORTSMOUTH"/>
    <s v="GCI"/>
    <s v="P202001178"/>
    <d v="2021-02-07T16:23:00"/>
    <d v="2021-02-07T17:31:00"/>
    <x v="1"/>
    <x v="2"/>
    <n v="2"/>
    <s v="P"/>
    <s v="Commodore Clipper"/>
    <x v="4"/>
    <x v="0"/>
    <n v="0"/>
    <n v="0"/>
  </r>
  <r>
    <s v="JERSEY/ST MALO"/>
    <s v="JER"/>
    <s v="PORTSMOUTH"/>
    <s v="GCI"/>
    <s v="P202001178"/>
    <d v="2021-02-07T16:23:00"/>
    <d v="2021-02-07T17:31:00"/>
    <x v="1"/>
    <x v="0"/>
    <n v="3"/>
    <s v="P"/>
    <s v="Commodore Clipper"/>
    <x v="2"/>
    <x v="0"/>
    <n v="0.91"/>
    <n v="2.73"/>
  </r>
  <r>
    <s v="JERSEY/ST MALO"/>
    <s v="GCI"/>
    <s v="PORTSMOUTH"/>
    <s v="PME"/>
    <s v="P202001178"/>
    <d v="2021-02-07T16:23:00"/>
    <d v="2021-02-07T17:31:00"/>
    <x v="0"/>
    <x v="0"/>
    <n v="13"/>
    <s v="P"/>
    <s v="Commodore Clipper"/>
    <x v="1"/>
    <x v="0"/>
    <n v="3.52"/>
    <n v="45.76"/>
  </r>
  <r>
    <s v="JERSEY/PORTSMOUTH"/>
    <s v="JER"/>
    <s v="PORTSMOUTH"/>
    <s v="GCI"/>
    <s v="P202001184"/>
    <d v="2021-02-08T21:00:00"/>
    <d v="2021-02-08T22:2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4"/>
    <d v="2021-02-08T21:00:00"/>
    <d v="2021-02-08T22:25:00"/>
    <x v="0"/>
    <x v="0"/>
    <n v="16"/>
    <s v="P"/>
    <s v="Commodore Clipper"/>
    <x v="1"/>
    <x v="0"/>
    <n v="3.52"/>
    <n v="56.32"/>
  </r>
  <r>
    <s v="JERSEY/PORTSMOUTH"/>
    <s v="PME"/>
    <s v="PORTSMOUTH"/>
    <s v="GCI"/>
    <s v="P202001184"/>
    <d v="2021-02-08T21:00:00"/>
    <d v="2021-02-08T22:25:00"/>
    <x v="1"/>
    <x v="0"/>
    <n v="7"/>
    <s v="P"/>
    <s v="Commodore Clipper"/>
    <x v="1"/>
    <x v="0"/>
    <n v="3.52"/>
    <n v="24.64"/>
  </r>
  <r>
    <s v="JERSEY/PORTSMOUTH"/>
    <s v="JER"/>
    <s v="PORTSMOUTH"/>
    <s v="GCI"/>
    <s v="P202001186"/>
    <d v="2021-02-10T21:03:00"/>
    <d v="2021-02-10T23:0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6"/>
    <d v="2021-02-10T21:03:00"/>
    <d v="2021-02-10T23:05:00"/>
    <x v="0"/>
    <x v="2"/>
    <n v="1"/>
    <s v="P"/>
    <s v="Commodore Clipper"/>
    <x v="1"/>
    <x v="0"/>
    <n v="0"/>
    <n v="0"/>
  </r>
  <r>
    <s v="JERSEY/PORTSMOUTH"/>
    <s v="GCI"/>
    <s v="PORTSMOUTH"/>
    <s v="PME"/>
    <s v="P202001186"/>
    <d v="2021-02-10T21:03:00"/>
    <d v="2021-02-10T23:05:00"/>
    <x v="0"/>
    <x v="0"/>
    <n v="13"/>
    <s v="P"/>
    <s v="Commodore Clipper"/>
    <x v="1"/>
    <x v="0"/>
    <n v="3.52"/>
    <n v="45.76"/>
  </r>
  <r>
    <s v="JERSEY/PORTSMOUTH"/>
    <s v="PME"/>
    <s v="PORTSMOUTH"/>
    <s v="GCI"/>
    <s v="P202001186"/>
    <d v="2021-02-10T21:03:00"/>
    <d v="2021-02-10T23:05:00"/>
    <x v="1"/>
    <x v="0"/>
    <n v="1"/>
    <s v="P"/>
    <s v="Commodore Clipper"/>
    <x v="1"/>
    <x v="0"/>
    <n v="3.52"/>
    <n v="3.52"/>
  </r>
  <r>
    <s v="PORTSMOUTH"/>
    <s v="PME"/>
    <s v="JERSEY/PORTSMOUTH"/>
    <s v="GCI"/>
    <s v="P202001169"/>
    <d v="2021-02-11T16:44:00"/>
    <d v="2021-02-11T18:20:00"/>
    <x v="1"/>
    <x v="0"/>
    <n v="5"/>
    <s v="P"/>
    <s v="Commodore Clipper"/>
    <x v="1"/>
    <x v="0"/>
    <n v="3.52"/>
    <n v="17.600000000000001"/>
  </r>
  <r>
    <s v="PORTSMOUTH"/>
    <s v="GCI"/>
    <s v="JERSEY/PORTSMOUTH"/>
    <s v="PME"/>
    <s v="P202001169"/>
    <d v="2021-02-11T16:44:00"/>
    <d v="2021-02-11T18:20:00"/>
    <x v="0"/>
    <x v="0"/>
    <n v="1"/>
    <s v="P"/>
    <s v="Commodore Clipper"/>
    <x v="1"/>
    <x v="0"/>
    <n v="3.52"/>
    <n v="3.52"/>
  </r>
  <r>
    <s v="PORTSMOUTH"/>
    <s v="GCI"/>
    <s v="JERSEY/PORTSMOUTH"/>
    <s v="JER"/>
    <s v="P202001169"/>
    <d v="2021-02-11T16:44:00"/>
    <d v="2021-02-11T18:20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69"/>
    <d v="2021-02-11T16:44:00"/>
    <d v="2021-02-11T18:20:00"/>
    <x v="1"/>
    <x v="1"/>
    <n v="1"/>
    <s v="P"/>
    <s v="Commodore Clipper"/>
    <x v="1"/>
    <x v="0"/>
    <n v="1.73"/>
    <n v="1.73"/>
  </r>
  <r>
    <s v="PORTSMOUTH"/>
    <s v="PME"/>
    <s v="JERSEY/PORTSMOUTH"/>
    <s v="GCI"/>
    <s v="P202001170"/>
    <d v="2021-02-12T16:58:00"/>
    <d v="2021-02-12T18:38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0"/>
    <d v="2021-02-12T16:58:00"/>
    <d v="2021-02-12T18:38:00"/>
    <x v="0"/>
    <x v="0"/>
    <n v="8"/>
    <s v="P"/>
    <s v="Commodore Clipper"/>
    <x v="1"/>
    <x v="0"/>
    <n v="3.52"/>
    <n v="28.16"/>
  </r>
  <r>
    <s v="PORTSMOUTH"/>
    <s v="PME"/>
    <s v="JERSEY/PORTSMOUTH"/>
    <s v="GCI"/>
    <s v="P202001170"/>
    <d v="2021-02-12T16:58:00"/>
    <d v="2021-02-12T18:38:00"/>
    <x v="1"/>
    <x v="1"/>
    <n v="3"/>
    <s v="P"/>
    <s v="Commodore Clipper"/>
    <x v="1"/>
    <x v="0"/>
    <n v="1.73"/>
    <n v="5.1899999999999995"/>
  </r>
  <r>
    <s v="JERSEY"/>
    <s v="GCI"/>
    <s v="JERSEY"/>
    <s v="STH"/>
    <s v="P201903728"/>
    <d v="2021-02-13T05:50:00"/>
    <d v="2021-02-13T06:25:00"/>
    <x v="0"/>
    <x v="0"/>
    <n v="2"/>
    <s v="P"/>
    <s v="Channel Chieftain V"/>
    <x v="3"/>
    <x v="0"/>
    <n v="3.52"/>
    <n v="7.04"/>
  </r>
  <r>
    <s v="PORTSMOUTH"/>
    <s v="PME"/>
    <s v="JERSEY/PORTSMOUTH"/>
    <s v="GCI"/>
    <s v="P202001181"/>
    <d v="2021-02-13T16:20:00"/>
    <d v="2021-02-13T17:40:00"/>
    <x v="1"/>
    <x v="0"/>
    <n v="6"/>
    <s v="P"/>
    <s v="Commodore Clipper"/>
    <x v="1"/>
    <x v="0"/>
    <n v="3.52"/>
    <n v="21.12"/>
  </r>
  <r>
    <s v="PORTSMOUTH"/>
    <s v="GCI"/>
    <s v="JERSEY/PORTSMOUTH"/>
    <s v="PME"/>
    <s v="P202001181"/>
    <d v="2021-02-13T16:20:00"/>
    <d v="2021-02-13T17:40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81"/>
    <d v="2021-02-13T16:20:00"/>
    <d v="2021-02-13T17:40:00"/>
    <x v="0"/>
    <x v="0"/>
    <n v="1"/>
    <s v="P"/>
    <s v="Commodore Clipper"/>
    <x v="2"/>
    <x v="0"/>
    <n v="0.91"/>
    <n v="0.91"/>
  </r>
  <r>
    <s v="PORTSMOUTH"/>
    <s v="PME"/>
    <s v="JERSEY/PORTSMOUTH"/>
    <s v="GCI"/>
    <s v="P202001181"/>
    <d v="2021-02-13T16:20:00"/>
    <d v="2021-02-13T17:40:00"/>
    <x v="1"/>
    <x v="2"/>
    <n v="1"/>
    <s v="P"/>
    <s v="Commodore Clipper"/>
    <x v="1"/>
    <x v="0"/>
    <n v="0"/>
    <n v="0"/>
  </r>
  <r>
    <s v="PORTSMOUTH"/>
    <s v="PME"/>
    <s v="JERSEY/PORTSMOUTH"/>
    <s v="GCI"/>
    <s v="P202001181"/>
    <d v="2021-02-13T16:20:00"/>
    <d v="2021-02-13T17:40:00"/>
    <x v="1"/>
    <x v="1"/>
    <n v="4"/>
    <s v="P"/>
    <s v="Commodore Clipper"/>
    <x v="1"/>
    <x v="0"/>
    <n v="1.73"/>
    <n v="6.92"/>
  </r>
  <r>
    <s v="SARK"/>
    <s v="GCI"/>
    <s v="SARK"/>
    <s v="SRK"/>
    <s v="P202100196"/>
    <d v="2021-02-14T08:00:00"/>
    <d v="2021-02-20T22:00:00"/>
    <x v="0"/>
    <x v="0"/>
    <n v="6"/>
    <s v="P"/>
    <s v="Sark Venture"/>
    <x v="0"/>
    <x v="0"/>
    <n v="0.91"/>
    <n v="5.46"/>
  </r>
  <r>
    <s v="PORTSMOUTH"/>
    <s v="PME"/>
    <s v="JERSEY/PORTSMOUTH"/>
    <s v="GCI"/>
    <s v="P202001171"/>
    <d v="2021-02-15T16:00:00"/>
    <d v="2021-02-15T17:16:00"/>
    <x v="1"/>
    <x v="0"/>
    <n v="2"/>
    <s v="P"/>
    <s v="Commodore Clipper"/>
    <x v="1"/>
    <x v="0"/>
    <n v="3.52"/>
    <n v="7.04"/>
  </r>
  <r>
    <s v="PORTSMOUTH"/>
    <s v="GCI"/>
    <s v="JERSEY/PORTSMOUTH"/>
    <s v="PME"/>
    <s v="P202001171"/>
    <d v="2021-02-15T16:00:00"/>
    <d v="2021-02-15T17:16:00"/>
    <x v="0"/>
    <x v="0"/>
    <n v="4"/>
    <s v="P"/>
    <s v="Commodore Clipper"/>
    <x v="1"/>
    <x v="0"/>
    <n v="3.52"/>
    <n v="14.08"/>
  </r>
  <r>
    <s v="PORTSMOUTH"/>
    <s v="PME"/>
    <s v="JERSEY/PORTSMOUTH"/>
    <s v="GCI"/>
    <s v="P202001172"/>
    <d v="2021-02-16T16:18:00"/>
    <d v="2021-02-16T17:46:00"/>
    <x v="1"/>
    <x v="0"/>
    <n v="8"/>
    <s v="P"/>
    <s v="Commodore Clipper"/>
    <x v="1"/>
    <x v="0"/>
    <n v="3.52"/>
    <n v="28.16"/>
  </r>
  <r>
    <s v="PORTSMOUTH"/>
    <s v="GCI"/>
    <s v="JERSEY/PORTSMOUTH"/>
    <s v="PME"/>
    <s v="P202001172"/>
    <d v="2021-02-16T16:18:00"/>
    <d v="2021-02-16T17:46:00"/>
    <x v="0"/>
    <x v="0"/>
    <n v="8"/>
    <s v="P"/>
    <s v="Commodore Clipper"/>
    <x v="1"/>
    <x v="0"/>
    <n v="3.52"/>
    <n v="28.16"/>
  </r>
  <r>
    <s v="PORTSMOUTH"/>
    <s v="PME"/>
    <s v="JERSEY/PORTSMOUTH"/>
    <s v="GCI"/>
    <s v="P202001173"/>
    <d v="2021-02-17T16:55:00"/>
    <d v="2021-02-17T18:12:00"/>
    <x v="1"/>
    <x v="0"/>
    <n v="3"/>
    <s v="P"/>
    <s v="Commodore Clipper"/>
    <x v="1"/>
    <x v="0"/>
    <n v="3.52"/>
    <n v="10.56"/>
  </r>
  <r>
    <s v="PORTSMOUTH"/>
    <s v="GCI"/>
    <s v="JERSEY/PORTSMOUTH"/>
    <s v="PME"/>
    <s v="P202001173"/>
    <d v="2021-02-17T16:55:00"/>
    <d v="2021-02-17T18:12:00"/>
    <x v="0"/>
    <x v="0"/>
    <n v="10"/>
    <s v="P"/>
    <s v="Commodore Clipper"/>
    <x v="1"/>
    <x v="0"/>
    <n v="3.52"/>
    <n v="35.200000000000003"/>
  </r>
  <r>
    <s v="PORTSMOUTH"/>
    <s v="PME"/>
    <s v="JERSEY/PORTSMOUTH"/>
    <s v="GCI"/>
    <s v="P202001174"/>
    <d v="2021-02-18T16:52:00"/>
    <d v="2021-02-18T18:08:00"/>
    <x v="1"/>
    <x v="0"/>
    <n v="3"/>
    <s v="P"/>
    <s v="Commodore Clipper"/>
    <x v="1"/>
    <x v="0"/>
    <n v="3.52"/>
    <n v="10.56"/>
  </r>
  <r>
    <s v="PORTSMOUTH"/>
    <s v="GCI"/>
    <s v="JERSEY/PORTSMOUTH"/>
    <s v="PME"/>
    <s v="P202001174"/>
    <d v="2021-02-18T16:52:00"/>
    <d v="2021-02-18T18:08:00"/>
    <x v="0"/>
    <x v="0"/>
    <n v="6"/>
    <s v="P"/>
    <s v="Commodore Clipper"/>
    <x v="1"/>
    <x v="0"/>
    <n v="3.52"/>
    <n v="21.12"/>
  </r>
  <r>
    <s v="PORTSMOUTH"/>
    <s v="GCI"/>
    <s v="JERSEY/PORTSMOUTH"/>
    <s v="JER"/>
    <s v="P202001174"/>
    <d v="2021-02-18T16:52:00"/>
    <d v="2021-02-18T18:08:00"/>
    <x v="0"/>
    <x v="0"/>
    <n v="3"/>
    <s v="P"/>
    <s v="Commodore Clipper"/>
    <x v="2"/>
    <x v="0"/>
    <n v="0.91"/>
    <n v="2.73"/>
  </r>
  <r>
    <s v="PORTSMOUTH"/>
    <s v="PME"/>
    <s v="JERSEY/PORTSMOUTH"/>
    <s v="GCI"/>
    <s v="P202001174"/>
    <d v="2021-02-18T16:52:00"/>
    <d v="2021-02-18T18:08:00"/>
    <x v="1"/>
    <x v="1"/>
    <n v="1"/>
    <s v="P"/>
    <s v="Commodore Clipper"/>
    <x v="1"/>
    <x v="0"/>
    <n v="1.73"/>
    <n v="1.73"/>
  </r>
  <r>
    <s v="PORTSMOUTH"/>
    <s v="PME"/>
    <s v="JERSEY/PORTSMOUTH"/>
    <s v="GCI"/>
    <s v="P202001175"/>
    <d v="2021-02-19T16:44:00"/>
    <d v="2021-02-19T18:13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5"/>
    <d v="2021-02-19T16:44:00"/>
    <d v="2021-02-19T18:13:00"/>
    <x v="0"/>
    <x v="0"/>
    <n v="11"/>
    <s v="P"/>
    <s v="Commodore Clipper"/>
    <x v="1"/>
    <x v="0"/>
    <n v="3.52"/>
    <n v="38.72"/>
  </r>
  <r>
    <s v="JERSEY"/>
    <s v="STH"/>
    <s v="JERSEY"/>
    <s v="GCI"/>
    <s v="P201903735"/>
    <d v="2021-02-20T05:52:00"/>
    <d v="2021-02-20T06:22:00"/>
    <x v="1"/>
    <x v="0"/>
    <n v="1"/>
    <s v="P"/>
    <s v="Channel Chieftain V"/>
    <x v="3"/>
    <x v="0"/>
    <n v="3.52"/>
    <n v="3.52"/>
  </r>
  <r>
    <s v="JERSEY/PORTSMOUTH"/>
    <s v="PME"/>
    <s v="ST MALO"/>
    <s v="GCI"/>
    <s v="P202001182"/>
    <d v="2021-02-20T20:50:00"/>
    <d v="2021-02-20T21:47:00"/>
    <x v="1"/>
    <x v="0"/>
    <n v="6"/>
    <s v="P"/>
    <s v="Commodore Clipper"/>
    <x v="1"/>
    <x v="0"/>
    <n v="3.52"/>
    <n v="21.12"/>
  </r>
  <r>
    <s v="JERSEY/PORTSMOUTH"/>
    <s v="GCI"/>
    <s v="ST MALO"/>
    <s v="SML"/>
    <s v="P202001182"/>
    <d v="2021-02-20T20:50:00"/>
    <d v="2021-02-20T21:47:00"/>
    <x v="0"/>
    <x v="0"/>
    <n v="1"/>
    <s v="P"/>
    <s v="Commodore Clipper"/>
    <x v="4"/>
    <x v="0"/>
    <n v="3.52"/>
    <n v="3.52"/>
  </r>
  <r>
    <s v="SARK"/>
    <s v="GCI"/>
    <s v="SARK"/>
    <s v="SRK"/>
    <s v="P202100197"/>
    <d v="2021-02-21T08:00:00"/>
    <d v="2021-02-27T22:00:00"/>
    <x v="0"/>
    <x v="0"/>
    <n v="4"/>
    <s v="P"/>
    <s v="Sark Venture"/>
    <x v="0"/>
    <x v="0"/>
    <n v="0.91"/>
    <n v="3.64"/>
  </r>
  <r>
    <s v="JERSEY/ST MALO"/>
    <s v="SML"/>
    <s v="PORTSMOUTH"/>
    <s v="GCI"/>
    <s v="P202001179"/>
    <d v="2021-02-21T16:22:00"/>
    <d v="2021-02-21T17:22:00"/>
    <x v="1"/>
    <x v="0"/>
    <n v="3"/>
    <s v="P"/>
    <s v="Commodore Clipper"/>
    <x v="4"/>
    <x v="0"/>
    <n v="3.52"/>
    <n v="10.56"/>
  </r>
  <r>
    <s v="JERSEY/ST MALO"/>
    <s v="GCI"/>
    <s v="PORTSMOUTH"/>
    <s v="PME"/>
    <s v="P202001179"/>
    <d v="2021-02-21T16:22:00"/>
    <d v="2021-02-21T17:22:00"/>
    <x v="0"/>
    <x v="0"/>
    <n v="3"/>
    <s v="P"/>
    <s v="Commodore Clipper"/>
    <x v="1"/>
    <x v="0"/>
    <n v="3.52"/>
    <n v="10.56"/>
  </r>
  <r>
    <s v="PORTSMOUTH"/>
    <s v="PME"/>
    <s v="JERSEY/PORTSMOUTH"/>
    <s v="GCI"/>
    <s v="P202001176"/>
    <d v="2021-02-22T15:48:00"/>
    <d v="2021-02-22T17:10:00"/>
    <x v="1"/>
    <x v="0"/>
    <n v="4"/>
    <s v="P"/>
    <s v="Commodore Clipper"/>
    <x v="1"/>
    <x v="0"/>
    <n v="3.52"/>
    <n v="14.08"/>
  </r>
  <r>
    <s v="PORTSMOUTH"/>
    <s v="GCI"/>
    <s v="JERSEY/PORTSMOUTH"/>
    <s v="PME"/>
    <s v="P202001176"/>
    <d v="2021-02-22T15:48:00"/>
    <d v="2021-02-22T17:10:00"/>
    <x v="0"/>
    <x v="0"/>
    <n v="4"/>
    <s v="P"/>
    <s v="Commodore Clipper"/>
    <x v="1"/>
    <x v="0"/>
    <n v="3.52"/>
    <n v="14.08"/>
  </r>
  <r>
    <s v="PORTSMOUTH"/>
    <s v="GCI"/>
    <s v="JERSEY/PORTSMOUTH"/>
    <s v="JER"/>
    <s v="P202001176"/>
    <d v="2021-02-22T15:48:00"/>
    <d v="2021-02-22T17:10:00"/>
    <x v="0"/>
    <x v="0"/>
    <n v="4"/>
    <s v="P"/>
    <s v="Commodore Clipper"/>
    <x v="2"/>
    <x v="0"/>
    <n v="0.91"/>
    <n v="3.64"/>
  </r>
  <r>
    <s v="JERSEY/PORTSMOUTH"/>
    <s v="PME"/>
    <s v="PORTSMOUTH"/>
    <s v="GCI"/>
    <s v="P202001187"/>
    <d v="2021-02-23T21:04:00"/>
    <d v="2021-02-23T22:36:00"/>
    <x v="1"/>
    <x v="0"/>
    <n v="2"/>
    <s v="P"/>
    <s v="Commodore Clipper"/>
    <x v="1"/>
    <x v="0"/>
    <n v="3.52"/>
    <n v="7.04"/>
  </r>
  <r>
    <s v="JERSEY/PORTSMOUTH"/>
    <s v="GCI"/>
    <s v="PORTSMOUTH"/>
    <s v="PME"/>
    <s v="P202001187"/>
    <d v="2021-02-23T21:04:00"/>
    <d v="2021-02-23T22:36:00"/>
    <x v="0"/>
    <x v="0"/>
    <n v="2"/>
    <s v="P"/>
    <s v="Commodore Clipper"/>
    <x v="1"/>
    <x v="0"/>
    <n v="3.52"/>
    <n v="7.04"/>
  </r>
  <r>
    <s v="JERSEY/PORTSMOUTH"/>
    <s v="JER"/>
    <s v="PORTSMOUTH"/>
    <s v="GCI"/>
    <s v="P202001188"/>
    <d v="2021-02-24T21:00:00"/>
    <d v="2021-02-24T22:15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88"/>
    <d v="2021-02-24T21:00:00"/>
    <d v="2021-02-24T22:15:00"/>
    <x v="0"/>
    <x v="0"/>
    <n v="5"/>
    <s v="P"/>
    <s v="Commodore Clipper"/>
    <x v="1"/>
    <x v="0"/>
    <n v="3.52"/>
    <n v="17.600000000000001"/>
  </r>
  <r>
    <s v="JERSEY/PORTSMOUTH"/>
    <s v="GCI"/>
    <s v="PORTSMOUTH"/>
    <s v="PME"/>
    <s v="P202001189"/>
    <d v="2021-02-25T21:22:00"/>
    <d v="2021-02-25T22:58:00"/>
    <x v="0"/>
    <x v="0"/>
    <n v="5"/>
    <s v="P"/>
    <s v="Commodore Clipper"/>
    <x v="1"/>
    <x v="0"/>
    <n v="3.52"/>
    <n v="17.600000000000001"/>
  </r>
  <r>
    <s v="JERSEY/PORTSMOUTH"/>
    <s v="JER"/>
    <s v="PORTSMOUTH"/>
    <s v="GCI"/>
    <s v="P202001190"/>
    <d v="2021-02-26T20:53:00"/>
    <d v="2021-02-26T22:18:00"/>
    <x v="1"/>
    <x v="0"/>
    <n v="1"/>
    <s v="P"/>
    <s v="Commodore Clipper"/>
    <x v="2"/>
    <x v="0"/>
    <n v="0.91"/>
    <n v="0.91"/>
  </r>
  <r>
    <s v="JERSEY/PORTSMOUTH"/>
    <s v="GCI"/>
    <s v="PORTSMOUTH"/>
    <s v="PME"/>
    <s v="P202001190"/>
    <d v="2021-02-26T20:53:00"/>
    <d v="2021-02-26T22:18:00"/>
    <x v="0"/>
    <x v="2"/>
    <n v="3"/>
    <s v="P"/>
    <s v="Commodore Clipper"/>
    <x v="1"/>
    <x v="0"/>
    <n v="0"/>
    <n v="0"/>
  </r>
  <r>
    <s v="JERSEY/PORTSMOUTH"/>
    <s v="GCI"/>
    <s v="PORTSMOUTH"/>
    <s v="PME"/>
    <s v="P202001190"/>
    <d v="2021-02-26T20:53:00"/>
    <d v="2021-02-26T22:18:00"/>
    <x v="0"/>
    <x v="1"/>
    <n v="3"/>
    <s v="P"/>
    <s v="Commodore Clipper"/>
    <x v="1"/>
    <x v="0"/>
    <n v="1.73"/>
    <n v="5.1899999999999995"/>
  </r>
  <r>
    <s v="JERSEY/PORTSMOUTH"/>
    <s v="GCI"/>
    <s v="PORTSMOUTH"/>
    <s v="PME"/>
    <s v="P202001190"/>
    <d v="2021-02-26T20:53:00"/>
    <d v="2021-02-26T22:18:00"/>
    <x v="0"/>
    <x v="0"/>
    <n v="11"/>
    <s v="P"/>
    <s v="Commodore Clipper"/>
    <x v="1"/>
    <x v="0"/>
    <n v="3.52"/>
    <n v="38.72"/>
  </r>
  <r>
    <s v="JERSEY/PORTSMOUTH"/>
    <s v="PME"/>
    <s v="PORTSMOUTH"/>
    <s v="GCI"/>
    <s v="P202001190"/>
    <d v="2021-02-26T20:53:00"/>
    <d v="2021-02-26T22:18:00"/>
    <x v="1"/>
    <x v="1"/>
    <n v="1"/>
    <s v="P"/>
    <s v="Commodore Clipper"/>
    <x v="1"/>
    <x v="0"/>
    <n v="1.73"/>
    <n v="1.73"/>
  </r>
  <r>
    <s v="JERSEY/PORTSMOUTH"/>
    <s v="PME"/>
    <s v="PORTSMOUTH"/>
    <s v="GCI"/>
    <s v="P202001190"/>
    <d v="2021-02-26T20:53:00"/>
    <d v="2021-02-26T22:18:00"/>
    <x v="1"/>
    <x v="0"/>
    <n v="4"/>
    <s v="P"/>
    <s v="Commodore Clipper"/>
    <x v="1"/>
    <x v="0"/>
    <n v="3.52"/>
    <n v="14.08"/>
  </r>
  <r>
    <s v="JERSEY"/>
    <s v="GCI"/>
    <s v="JERSEY"/>
    <s v="STH"/>
    <s v="P201903742"/>
    <d v="2021-02-27T06:12:00"/>
    <d v="2021-02-27T06:33:00"/>
    <x v="0"/>
    <x v="0"/>
    <n v="2"/>
    <s v="P"/>
    <s v="Channel Chieftain V"/>
    <x v="3"/>
    <x v="0"/>
    <n v="3.52"/>
    <n v="7.04"/>
  </r>
  <r>
    <s v="PORTSMOUTH"/>
    <s v="PME"/>
    <s v="JERSEY/ST MALO"/>
    <s v="GCI"/>
    <s v="P202001183"/>
    <d v="2021-02-27T15:46:00"/>
    <d v="2021-02-27T17:00:00"/>
    <x v="1"/>
    <x v="0"/>
    <n v="11"/>
    <s v="P"/>
    <s v="Commodore Clipper"/>
    <x v="1"/>
    <x v="0"/>
    <n v="3.52"/>
    <n v="38.72"/>
  </r>
  <r>
    <s v="PORTSMOUTH"/>
    <s v="GCI"/>
    <s v="JERSEY/ST MALO"/>
    <s v="JER"/>
    <s v="P202001183"/>
    <d v="2021-02-27T15:46:00"/>
    <d v="2021-02-27T17:00:00"/>
    <x v="0"/>
    <x v="0"/>
    <n v="1"/>
    <s v="P"/>
    <s v="Commodore Clipper"/>
    <x v="2"/>
    <x v="0"/>
    <n v="0.91"/>
    <n v="0.91"/>
  </r>
  <r>
    <s v="PORTSMOUTH"/>
    <s v="GCI"/>
    <s v="JERSEY/ST MALO"/>
    <s v="SML"/>
    <s v="P202001183"/>
    <d v="2021-02-27T15:46:00"/>
    <d v="2021-02-27T17:00:00"/>
    <x v="0"/>
    <x v="2"/>
    <n v="1"/>
    <s v="P"/>
    <s v="Commodore Clipper"/>
    <x v="4"/>
    <x v="0"/>
    <n v="0"/>
    <n v="0"/>
  </r>
  <r>
    <s v="PORTSMOUTH"/>
    <s v="GCI"/>
    <s v="JERSEY/ST MALO"/>
    <s v="SML"/>
    <s v="P202001183"/>
    <d v="2021-02-27T15:46:00"/>
    <d v="2021-02-27T17:00:00"/>
    <x v="0"/>
    <x v="1"/>
    <n v="2"/>
    <s v="P"/>
    <s v="Commodore Clipper"/>
    <x v="4"/>
    <x v="0"/>
    <n v="1.73"/>
    <n v="3.46"/>
  </r>
  <r>
    <s v="PORTSMOUTH"/>
    <s v="GCI"/>
    <s v="JERSEY/ST MALO"/>
    <s v="SML"/>
    <s v="P202001183"/>
    <d v="2021-02-27T15:46:00"/>
    <d v="2021-02-27T17:00:00"/>
    <x v="0"/>
    <x v="0"/>
    <n v="4"/>
    <s v="P"/>
    <s v="Commodore Clipper"/>
    <x v="4"/>
    <x v="0"/>
    <n v="3.52"/>
    <n v="14.08"/>
  </r>
  <r>
    <s v="JERSEY/ST MALO"/>
    <s v="SML"/>
    <s v="PORTSMOUTH"/>
    <s v="GCI"/>
    <s v="P202001180"/>
    <d v="2021-02-28T19:53:00"/>
    <d v="2021-02-28T20:59:00"/>
    <x v="1"/>
    <x v="0"/>
    <n v="5"/>
    <s v="P"/>
    <s v="Commodore Clipper"/>
    <x v="4"/>
    <x v="0"/>
    <n v="3.52"/>
    <n v="17.600000000000001"/>
  </r>
  <r>
    <s v="JERSEY/ST MALO"/>
    <s v="GCI"/>
    <s v="PORTSMOUTH"/>
    <s v="PME"/>
    <s v="P202001180"/>
    <d v="2021-02-28T19:53:00"/>
    <d v="2021-02-28T20:59:00"/>
    <x v="0"/>
    <x v="0"/>
    <n v="5"/>
    <s v="P"/>
    <s v="Commodore Clipper"/>
    <x v="1"/>
    <x v="0"/>
    <n v="3.52"/>
    <n v="17.600000000000001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m/>
    <m/>
    <m/>
    <x v="5"/>
    <x v="0"/>
    <e v="#N/A"/>
    <e v="#N/A"/>
  </r>
  <r>
    <m/>
    <m/>
    <m/>
    <m/>
    <m/>
    <m/>
    <m/>
    <x v="2"/>
    <x v="3"/>
    <n v="334"/>
    <m/>
    <m/>
    <x v="6"/>
    <x v="1"/>
    <m/>
    <m/>
  </r>
  <r>
    <m/>
    <m/>
    <m/>
    <m/>
    <m/>
    <m/>
    <m/>
    <x v="2"/>
    <x v="3"/>
    <m/>
    <m/>
    <m/>
    <x v="6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C36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0"/>
        <item m="1" x="3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8">
        <item x="2"/>
        <item x="1"/>
        <item x="4"/>
        <item x="0"/>
        <item x="3"/>
        <item x="6"/>
        <item x="5"/>
        <item t="default"/>
      </items>
    </pivotField>
    <pivotField axis="axisCol" showAll="0" defaultSubtotal="0">
      <items count="2">
        <item x="0"/>
        <item h="1" x="1"/>
      </items>
    </pivotField>
    <pivotField showAll="0" defaultSubtotal="0"/>
    <pivotField showAll="0" defaultSubtotal="0"/>
  </pivotFields>
  <rowFields count="3">
    <field x="12"/>
    <field x="8"/>
    <field x="7"/>
  </rowFields>
  <rowItems count="34">
    <i>
      <x/>
    </i>
    <i r="1">
      <x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1">
      <x v="2"/>
    </i>
    <i r="2">
      <x/>
    </i>
    <i r="2">
      <x v="2"/>
    </i>
    <i>
      <x v="3"/>
    </i>
    <i r="1">
      <x/>
    </i>
    <i r="2">
      <x/>
    </i>
    <i>
      <x v="4"/>
    </i>
    <i r="1">
      <x/>
    </i>
    <i r="2">
      <x/>
    </i>
    <i r="2">
      <x v="2"/>
    </i>
    <i>
      <x v="6"/>
    </i>
    <i r="1">
      <x v="3"/>
    </i>
    <i r="2">
      <x v="3"/>
    </i>
    <i t="grand">
      <x/>
    </i>
  </rowItems>
  <colFields count="1">
    <field x="13"/>
  </colFields>
  <colItems count="2">
    <i>
      <x/>
    </i>
    <i t="grand">
      <x/>
    </i>
  </colItems>
  <dataFields count="1">
    <dataField name="No. Passeng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I18" sqref="I18"/>
    </sheetView>
  </sheetViews>
  <sheetFormatPr defaultRowHeight="15"/>
  <cols>
    <col min="1" max="1" width="18.7109375" bestFit="1" customWidth="1"/>
    <col min="2" max="2" width="15.28515625" bestFit="1" customWidth="1"/>
    <col min="3" max="3" width="10.7109375" customWidth="1"/>
    <col min="4" max="4" width="10.7109375" bestFit="1" customWidth="1"/>
    <col min="5" max="5" width="10.7109375" customWidth="1"/>
  </cols>
  <sheetData>
    <row r="1" spans="1:12" ht="27" thickBot="1">
      <c r="A1" s="19" t="s">
        <v>0</v>
      </c>
      <c r="B1" s="19" t="s">
        <v>1</v>
      </c>
      <c r="F1" s="1" t="str">
        <f>'[1]2021 Pax'!I2</f>
        <v>PORT</v>
      </c>
      <c r="G1" s="2" t="str">
        <f>'[1]2021 Pax'!J2</f>
        <v>Feb 21</v>
      </c>
      <c r="H1" s="3" t="str">
        <f>'[1]2021 Pax'!K2</f>
        <v>Feb 20</v>
      </c>
      <c r="I1" s="4" t="str">
        <f>'[1]2021 Pax'!L2</f>
        <v>%</v>
      </c>
      <c r="J1" s="5" t="str">
        <f>'[1]2021 Pax'!M2</f>
        <v>YEAR TO DATE 21</v>
      </c>
      <c r="K1" s="5" t="str">
        <f>'[1]2021 Pax'!N2</f>
        <v>YEAR TO DATE 20</v>
      </c>
      <c r="L1" s="6" t="str">
        <f>'[1]2021 Pax'!O2</f>
        <v>%</v>
      </c>
    </row>
    <row r="2" spans="1:12">
      <c r="A2" s="19" t="s">
        <v>2</v>
      </c>
      <c r="B2" t="s">
        <v>3</v>
      </c>
      <c r="C2" t="s">
        <v>4</v>
      </c>
      <c r="F2" s="7" t="str">
        <f>'[1]2021 Pax'!I3</f>
        <v>Alderney</v>
      </c>
      <c r="G2" s="8">
        <f>'[1]2021 Pax'!J3</f>
        <v>0</v>
      </c>
      <c r="H2" s="8">
        <f>'[1]2021 Pax'!K3</f>
        <v>0</v>
      </c>
      <c r="I2" s="9">
        <f>'[1]2021 Pax'!L3</f>
        <v>0</v>
      </c>
      <c r="J2" s="10">
        <f>'[1]2021 Pax'!M3</f>
        <v>0</v>
      </c>
      <c r="K2" s="10">
        <f>'[1]2021 Pax'!N3</f>
        <v>0</v>
      </c>
      <c r="L2" s="9">
        <f>'[1]2021 Pax'!O3</f>
        <v>0</v>
      </c>
    </row>
    <row r="3" spans="1:12">
      <c r="A3" s="11" t="s">
        <v>5</v>
      </c>
      <c r="B3" s="12">
        <v>25</v>
      </c>
      <c r="C3" s="12">
        <v>25</v>
      </c>
      <c r="E3" s="12"/>
      <c r="F3" s="13" t="str">
        <f>'[1]2021 Pax'!I4</f>
        <v>Dielette</v>
      </c>
      <c r="G3" s="8">
        <f>'[1]2021 Pax'!J4</f>
        <v>0</v>
      </c>
      <c r="H3" s="8">
        <f>'[1]2021 Pax'!K4</f>
        <v>0</v>
      </c>
      <c r="I3" s="9">
        <f>'[1]2021 Pax'!L4</f>
        <v>0</v>
      </c>
      <c r="J3" s="10">
        <f>'[1]2021 Pax'!M4</f>
        <v>0</v>
      </c>
      <c r="K3" s="10">
        <f>'[1]2021 Pax'!N4</f>
        <v>0</v>
      </c>
      <c r="L3" s="9">
        <f>'[1]2021 Pax'!O4</f>
        <v>0</v>
      </c>
    </row>
    <row r="4" spans="1:12">
      <c r="A4" s="14" t="s">
        <v>6</v>
      </c>
      <c r="B4" s="12">
        <v>25</v>
      </c>
      <c r="C4" s="12">
        <v>25</v>
      </c>
      <c r="E4" s="12"/>
      <c r="F4" s="13" t="str">
        <f>'[1]2021 Pax'!I5</f>
        <v>Carteret</v>
      </c>
      <c r="G4" s="8">
        <f>'[1]2021 Pax'!J5</f>
        <v>0</v>
      </c>
      <c r="H4" s="8">
        <f>'[1]2021 Pax'!K5</f>
        <v>0</v>
      </c>
      <c r="I4" s="9">
        <f>'[1]2021 Pax'!L5</f>
        <v>0</v>
      </c>
      <c r="J4" s="10">
        <f>'[1]2021 Pax'!M5</f>
        <v>0</v>
      </c>
      <c r="K4" s="10">
        <f>'[1]2021 Pax'!N5</f>
        <v>0</v>
      </c>
      <c r="L4" s="9">
        <f>'[1]2021 Pax'!O5</f>
        <v>0</v>
      </c>
    </row>
    <row r="5" spans="1:12">
      <c r="A5" s="15" t="s">
        <v>7</v>
      </c>
      <c r="B5" s="12">
        <v>18</v>
      </c>
      <c r="C5" s="12">
        <v>18</v>
      </c>
      <c r="E5" s="12"/>
      <c r="F5" s="13" t="str">
        <f>'[1]2021 Pax'!I6</f>
        <v>Granville</v>
      </c>
      <c r="G5" s="8">
        <f>'[1]2021 Pax'!J6</f>
        <v>0</v>
      </c>
      <c r="H5" s="8">
        <f>'[1]2021 Pax'!K6</f>
        <v>0</v>
      </c>
      <c r="I5" s="9">
        <f>'[1]2021 Pax'!L6</f>
        <v>0</v>
      </c>
      <c r="J5" s="10">
        <f>'[1]2021 Pax'!M6</f>
        <v>0</v>
      </c>
      <c r="K5" s="10">
        <f>'[1]2021 Pax'!N6</f>
        <v>0</v>
      </c>
      <c r="L5" s="9">
        <f>'[1]2021 Pax'!O6</f>
        <v>0</v>
      </c>
    </row>
    <row r="6" spans="1:12">
      <c r="A6" s="15" t="s">
        <v>8</v>
      </c>
      <c r="B6" s="12">
        <v>7</v>
      </c>
      <c r="C6" s="12">
        <v>7</v>
      </c>
      <c r="E6" s="12"/>
      <c r="F6" s="13" t="str">
        <f>'[1]2021 Pax'!I7</f>
        <v>Herm</v>
      </c>
      <c r="G6" s="8">
        <f>'[1]2021 Pax'!J7</f>
        <v>0</v>
      </c>
      <c r="H6" s="8">
        <f>'[1]2021 Pax'!K7</f>
        <v>160</v>
      </c>
      <c r="I6" s="9">
        <f>'[1]2021 Pax'!L7</f>
        <v>-1</v>
      </c>
      <c r="J6" s="10">
        <f>'[1]2021 Pax'!M7</f>
        <v>350</v>
      </c>
      <c r="K6" s="10">
        <f>'[1]2021 Pax'!N7</f>
        <v>403</v>
      </c>
      <c r="L6" s="9">
        <f>'[1]2021 Pax'!O7</f>
        <v>-0.13151364764267989</v>
      </c>
    </row>
    <row r="7" spans="1:12">
      <c r="A7" s="11" t="s">
        <v>9</v>
      </c>
      <c r="B7" s="12">
        <v>257</v>
      </c>
      <c r="C7" s="12">
        <v>257</v>
      </c>
      <c r="E7" s="12"/>
      <c r="F7" s="13" t="str">
        <f>'[1]2021 Pax'!I8</f>
        <v>Sark</v>
      </c>
      <c r="G7" s="8">
        <f>'[1]2021 Pax'!J8</f>
        <v>16</v>
      </c>
      <c r="H7" s="8">
        <f>'[1]2021 Pax'!K8</f>
        <v>404</v>
      </c>
      <c r="I7" s="9">
        <f>'[1]2021 Pax'!L8</f>
        <v>-0.96039603960396036</v>
      </c>
      <c r="J7" s="10">
        <f>'[1]2021 Pax'!M8</f>
        <v>585</v>
      </c>
      <c r="K7" s="10">
        <f>'[1]2021 Pax'!N8</f>
        <v>867</v>
      </c>
      <c r="L7" s="9">
        <f>'[1]2021 Pax'!O8</f>
        <v>-0.32525951557093424</v>
      </c>
    </row>
    <row r="8" spans="1:12">
      <c r="A8" s="14" t="s">
        <v>6</v>
      </c>
      <c r="B8" s="12">
        <v>238</v>
      </c>
      <c r="C8" s="12">
        <v>238</v>
      </c>
      <c r="E8" s="12"/>
      <c r="F8" s="13" t="str">
        <f>'[1]2021 Pax'!I9</f>
        <v>Jersey</v>
      </c>
      <c r="G8" s="8">
        <f>'[1]2021 Pax'!J9</f>
        <v>32</v>
      </c>
      <c r="H8" s="8">
        <f>'[1]2021 Pax'!K9</f>
        <v>776</v>
      </c>
      <c r="I8" s="9">
        <f>'[1]2021 Pax'!L9</f>
        <v>-0.95876288659793818</v>
      </c>
      <c r="J8" s="10">
        <f>'[1]2021 Pax'!M9</f>
        <v>120</v>
      </c>
      <c r="K8" s="10">
        <f>'[1]2021 Pax'!N9</f>
        <v>1839</v>
      </c>
      <c r="L8" s="9">
        <f>'[1]2021 Pax'!O9</f>
        <v>-0.93474714518760194</v>
      </c>
    </row>
    <row r="9" spans="1:12">
      <c r="A9" s="15" t="s">
        <v>7</v>
      </c>
      <c r="B9" s="12">
        <v>155</v>
      </c>
      <c r="C9" s="12">
        <v>155</v>
      </c>
      <c r="E9" s="12"/>
      <c r="F9" s="13" t="str">
        <f>'[1]2021 Pax'!I10</f>
        <v>St Malo</v>
      </c>
      <c r="G9" s="8">
        <f>'[1]2021 Pax'!J10</f>
        <v>29</v>
      </c>
      <c r="H9" s="8">
        <f>'[1]2021 Pax'!K10</f>
        <v>1618</v>
      </c>
      <c r="I9" s="9">
        <f>'[1]2021 Pax'!L10</f>
        <v>-0.98207663782447463</v>
      </c>
      <c r="J9" s="10">
        <f>'[1]2021 Pax'!M10</f>
        <v>110</v>
      </c>
      <c r="K9" s="10">
        <f>'[1]2021 Pax'!N10</f>
        <v>2577</v>
      </c>
      <c r="L9" s="9">
        <f>'[1]2021 Pax'!O10</f>
        <v>-0.95731470702367094</v>
      </c>
    </row>
    <row r="10" spans="1:12">
      <c r="A10" s="15" t="s">
        <v>8</v>
      </c>
      <c r="B10" s="12">
        <v>83</v>
      </c>
      <c r="C10" s="12">
        <v>83</v>
      </c>
      <c r="E10" s="12"/>
      <c r="F10" s="13" t="str">
        <f>'[1]2021 Pax'!I11</f>
        <v>Poole</v>
      </c>
      <c r="G10" s="8">
        <f>'[1]2021 Pax'!J11</f>
        <v>0</v>
      </c>
      <c r="H10" s="8">
        <f>'[1]2021 Pax'!K11</f>
        <v>1129</v>
      </c>
      <c r="I10" s="9">
        <f>'[1]2021 Pax'!L11</f>
        <v>-1</v>
      </c>
      <c r="J10" s="10">
        <f>'[1]2021 Pax'!M11</f>
        <v>144</v>
      </c>
      <c r="K10" s="10">
        <f>'[1]2021 Pax'!N11</f>
        <v>2496</v>
      </c>
      <c r="L10" s="9">
        <f>'[1]2021 Pax'!O11</f>
        <v>-0.94230769230769229</v>
      </c>
    </row>
    <row r="11" spans="1:12">
      <c r="A11" s="14" t="s">
        <v>10</v>
      </c>
      <c r="B11" s="12">
        <v>14</v>
      </c>
      <c r="C11" s="12">
        <v>14</v>
      </c>
      <c r="E11" s="12"/>
      <c r="F11" s="13" t="str">
        <f>'[1]2021 Pax'!I12</f>
        <v>Portsmouth</v>
      </c>
      <c r="G11" s="8">
        <f>'[1]2021 Pax'!J12</f>
        <v>257</v>
      </c>
      <c r="H11" s="8">
        <f>'[1]2021 Pax'!K12</f>
        <v>1293</v>
      </c>
      <c r="I11" s="9">
        <f>'[1]2021 Pax'!L12</f>
        <v>-0.80123743232791955</v>
      </c>
      <c r="J11" s="10">
        <f>'[1]2021 Pax'!M12</f>
        <v>541</v>
      </c>
      <c r="K11" s="10">
        <f>'[1]2021 Pax'!N12</f>
        <v>2473</v>
      </c>
      <c r="L11" s="9">
        <f>'[1]2021 Pax'!O12</f>
        <v>-0.78123736352608164</v>
      </c>
    </row>
    <row r="12" spans="1:12">
      <c r="A12" s="15" t="s">
        <v>7</v>
      </c>
      <c r="B12" s="12">
        <v>4</v>
      </c>
      <c r="C12" s="12">
        <v>4</v>
      </c>
      <c r="E12" s="12"/>
      <c r="F12" s="13" t="str">
        <f>'[1]2021 Pax'!I13</f>
        <v>TOTAL</v>
      </c>
      <c r="G12" s="16">
        <f>'[1]2021 Pax'!J13</f>
        <v>334</v>
      </c>
      <c r="H12" s="16">
        <f>'[1]2021 Pax'!K13</f>
        <v>5380</v>
      </c>
      <c r="I12" s="17">
        <f>'[1]2021 Pax'!L13</f>
        <v>-0.93791821561338296</v>
      </c>
      <c r="J12" s="16">
        <f>'[1]2021 Pax'!M13</f>
        <v>1850</v>
      </c>
      <c r="K12" s="16">
        <f>'[1]2021 Pax'!N13</f>
        <v>10655</v>
      </c>
      <c r="L12" s="17">
        <f>'[1]2021 Pax'!O13</f>
        <v>-0.82637259502580951</v>
      </c>
    </row>
    <row r="13" spans="1:12">
      <c r="A13" s="15" t="s">
        <v>8</v>
      </c>
      <c r="B13" s="12">
        <v>10</v>
      </c>
      <c r="C13" s="12">
        <v>10</v>
      </c>
      <c r="E13" s="12"/>
      <c r="F13" s="18"/>
      <c r="G13" s="18"/>
      <c r="H13" s="18"/>
      <c r="I13" s="18"/>
      <c r="J13" s="18"/>
      <c r="K13" s="18"/>
      <c r="L13" s="18"/>
    </row>
    <row r="14" spans="1:12">
      <c r="A14" s="14" t="s">
        <v>11</v>
      </c>
      <c r="B14" s="12">
        <v>5</v>
      </c>
      <c r="C14" s="12">
        <v>5</v>
      </c>
      <c r="E14" s="12"/>
      <c r="F14" s="18"/>
      <c r="G14" s="18"/>
      <c r="H14" s="18"/>
      <c r="I14" s="18"/>
      <c r="J14" s="18"/>
      <c r="K14" s="18"/>
      <c r="L14" s="18"/>
    </row>
    <row r="15" spans="1:12">
      <c r="A15" s="15" t="s">
        <v>7</v>
      </c>
      <c r="B15" s="12">
        <v>4</v>
      </c>
      <c r="C15" s="12">
        <v>4</v>
      </c>
      <c r="E15" s="12"/>
      <c r="F15" s="18"/>
      <c r="G15" s="18" t="s">
        <v>12</v>
      </c>
      <c r="H15" s="18" t="s">
        <v>13</v>
      </c>
      <c r="I15" s="18"/>
      <c r="J15" s="18"/>
      <c r="K15" s="18"/>
      <c r="L15" s="18"/>
    </row>
    <row r="16" spans="1:12">
      <c r="A16" s="15" t="s">
        <v>8</v>
      </c>
      <c r="B16" s="12">
        <v>1</v>
      </c>
      <c r="C16" s="12">
        <v>1</v>
      </c>
      <c r="E16" s="12"/>
      <c r="F16" s="18"/>
      <c r="G16" s="18"/>
      <c r="H16" s="18" t="s">
        <v>14</v>
      </c>
      <c r="I16" s="18"/>
      <c r="J16" s="18"/>
      <c r="K16" s="18"/>
      <c r="L16" s="18"/>
    </row>
    <row r="17" spans="1:12">
      <c r="A17" s="11" t="s">
        <v>15</v>
      </c>
      <c r="B17" s="12">
        <v>29</v>
      </c>
      <c r="C17" s="12">
        <v>29</v>
      </c>
      <c r="E17" s="12"/>
      <c r="F17" s="18"/>
      <c r="G17" s="18"/>
      <c r="H17" s="18"/>
      <c r="I17" s="18"/>
      <c r="J17" s="18"/>
      <c r="K17" s="18"/>
      <c r="L17" s="18"/>
    </row>
    <row r="18" spans="1:12">
      <c r="A18" s="14" t="s">
        <v>6</v>
      </c>
      <c r="B18" s="12">
        <v>24</v>
      </c>
      <c r="C18" s="12">
        <v>24</v>
      </c>
      <c r="E18" s="12"/>
      <c r="F18" s="18"/>
      <c r="G18" s="18"/>
      <c r="H18" s="18"/>
      <c r="I18" s="18"/>
      <c r="J18" s="18"/>
      <c r="K18" s="18"/>
      <c r="L18" s="18"/>
    </row>
    <row r="19" spans="1:12">
      <c r="A19" s="15" t="s">
        <v>7</v>
      </c>
      <c r="B19" s="12">
        <v>9</v>
      </c>
      <c r="C19" s="12">
        <v>9</v>
      </c>
      <c r="E19" s="12"/>
      <c r="F19" s="18"/>
      <c r="G19" s="18"/>
      <c r="H19" s="18"/>
      <c r="I19" s="18"/>
      <c r="J19" s="18"/>
      <c r="K19" s="18"/>
      <c r="L19" s="18"/>
    </row>
    <row r="20" spans="1:12">
      <c r="A20" s="15" t="s">
        <v>8</v>
      </c>
      <c r="B20" s="12">
        <v>15</v>
      </c>
      <c r="C20" s="12">
        <v>15</v>
      </c>
      <c r="E20" s="12"/>
      <c r="F20" s="18"/>
      <c r="G20" s="18"/>
      <c r="H20" s="18"/>
      <c r="I20" s="18"/>
      <c r="J20" s="18"/>
      <c r="K20" s="18"/>
      <c r="L20" s="18"/>
    </row>
    <row r="21" spans="1:12">
      <c r="A21" s="14" t="s">
        <v>10</v>
      </c>
      <c r="B21" s="12">
        <v>2</v>
      </c>
      <c r="C21" s="12">
        <v>2</v>
      </c>
      <c r="E21" s="12"/>
      <c r="F21" s="18"/>
      <c r="G21" s="18"/>
      <c r="H21" s="18"/>
      <c r="I21" s="18"/>
      <c r="J21" s="18"/>
      <c r="K21" s="18"/>
      <c r="L21" s="18"/>
    </row>
    <row r="22" spans="1:12">
      <c r="A22" s="15" t="s">
        <v>7</v>
      </c>
      <c r="B22" s="12">
        <v>2</v>
      </c>
      <c r="C22" s="12">
        <v>2</v>
      </c>
      <c r="E22" s="12"/>
      <c r="F22" s="18"/>
      <c r="G22" s="18"/>
      <c r="H22" s="18"/>
      <c r="I22" s="18"/>
      <c r="J22" s="18"/>
      <c r="K22" s="18"/>
      <c r="L22" s="18"/>
    </row>
    <row r="23" spans="1:12">
      <c r="A23" s="14" t="s">
        <v>11</v>
      </c>
      <c r="B23" s="12">
        <v>3</v>
      </c>
      <c r="C23" s="12">
        <v>3</v>
      </c>
      <c r="E23" s="12"/>
      <c r="F23" s="18"/>
      <c r="G23" s="18"/>
      <c r="H23" s="18"/>
      <c r="I23" s="18"/>
      <c r="J23" s="18"/>
      <c r="K23" s="18"/>
      <c r="L23" s="18"/>
    </row>
    <row r="24" spans="1:12">
      <c r="A24" s="15" t="s">
        <v>7</v>
      </c>
      <c r="B24" s="12">
        <v>1</v>
      </c>
      <c r="C24" s="12">
        <v>1</v>
      </c>
      <c r="E24" s="12"/>
      <c r="F24" s="18"/>
      <c r="G24" s="18"/>
      <c r="H24" s="18"/>
      <c r="I24" s="18"/>
      <c r="J24" s="18"/>
      <c r="K24" s="18"/>
      <c r="L24" s="18"/>
    </row>
    <row r="25" spans="1:12">
      <c r="A25" s="15" t="s">
        <v>8</v>
      </c>
      <c r="B25" s="12">
        <v>2</v>
      </c>
      <c r="C25" s="12">
        <v>2</v>
      </c>
      <c r="E25" s="12"/>
      <c r="F25" s="18"/>
      <c r="G25" s="18"/>
      <c r="H25" s="18"/>
      <c r="I25" s="18"/>
      <c r="J25" s="18"/>
      <c r="K25" s="18"/>
      <c r="L25" s="18"/>
    </row>
    <row r="26" spans="1:12">
      <c r="A26" s="11" t="s">
        <v>16</v>
      </c>
      <c r="B26" s="12">
        <v>16</v>
      </c>
      <c r="C26" s="12">
        <v>16</v>
      </c>
      <c r="E26" s="12"/>
      <c r="F26" s="18"/>
      <c r="G26" s="18"/>
      <c r="H26" s="18"/>
      <c r="I26" s="18"/>
      <c r="J26" s="18"/>
      <c r="K26" s="18"/>
      <c r="L26" s="18"/>
    </row>
    <row r="27" spans="1:12">
      <c r="A27" s="14" t="s">
        <v>6</v>
      </c>
      <c r="B27" s="12">
        <v>16</v>
      </c>
      <c r="C27" s="12">
        <v>16</v>
      </c>
      <c r="E27" s="12"/>
      <c r="F27" s="18"/>
      <c r="G27" s="18"/>
      <c r="H27" s="18"/>
      <c r="I27" s="18"/>
      <c r="J27" s="18"/>
      <c r="K27" s="18"/>
      <c r="L27" s="18"/>
    </row>
    <row r="28" spans="1:12">
      <c r="A28" s="15" t="s">
        <v>7</v>
      </c>
      <c r="B28" s="12">
        <v>16</v>
      </c>
      <c r="C28" s="12">
        <v>16</v>
      </c>
      <c r="E28" s="12"/>
      <c r="F28" s="18"/>
      <c r="G28" s="18"/>
      <c r="H28" s="18"/>
      <c r="I28" s="18"/>
      <c r="J28" s="18"/>
      <c r="K28" s="18"/>
      <c r="L28" s="18"/>
    </row>
    <row r="29" spans="1:12">
      <c r="A29" s="11" t="s">
        <v>17</v>
      </c>
      <c r="B29" s="12">
        <v>7</v>
      </c>
      <c r="C29" s="12">
        <v>7</v>
      </c>
      <c r="E29" s="12"/>
      <c r="F29" s="18"/>
      <c r="G29" s="18"/>
      <c r="H29" s="18"/>
      <c r="I29" s="18"/>
      <c r="J29" s="18"/>
      <c r="K29" s="18"/>
      <c r="L29" s="18"/>
    </row>
    <row r="30" spans="1:12">
      <c r="A30" s="14" t="s">
        <v>6</v>
      </c>
      <c r="B30" s="12">
        <v>7</v>
      </c>
      <c r="C30" s="12">
        <v>7</v>
      </c>
      <c r="E30" s="12"/>
      <c r="F30" s="18"/>
      <c r="G30" s="18"/>
      <c r="H30" s="18"/>
      <c r="I30" s="18"/>
      <c r="J30" s="18"/>
      <c r="K30" s="18"/>
      <c r="L30" s="18"/>
    </row>
    <row r="31" spans="1:12">
      <c r="A31" s="15" t="s">
        <v>7</v>
      </c>
      <c r="B31" s="12">
        <v>5</v>
      </c>
      <c r="C31" s="12">
        <v>5</v>
      </c>
      <c r="E31" s="12"/>
      <c r="F31" s="18"/>
      <c r="G31" s="18"/>
      <c r="H31" s="18"/>
      <c r="I31" s="18"/>
      <c r="J31" s="18"/>
      <c r="K31" s="18"/>
      <c r="L31" s="18"/>
    </row>
    <row r="32" spans="1:12">
      <c r="A32" s="15" t="s">
        <v>8</v>
      </c>
      <c r="B32" s="12">
        <v>2</v>
      </c>
      <c r="C32" s="12">
        <v>2</v>
      </c>
      <c r="E32" s="12"/>
      <c r="F32" s="18"/>
      <c r="G32" s="18"/>
      <c r="H32" s="18"/>
      <c r="I32" s="18"/>
      <c r="J32" s="18"/>
      <c r="K32" s="18"/>
      <c r="L32" s="18"/>
    </row>
    <row r="33" spans="1:12">
      <c r="A33" s="11">
        <v>0</v>
      </c>
      <c r="B33" s="12"/>
      <c r="C33" s="12"/>
      <c r="E33" s="12"/>
      <c r="F33" s="18"/>
      <c r="G33" s="18"/>
      <c r="H33" s="18"/>
      <c r="I33" s="18"/>
      <c r="J33" s="18"/>
      <c r="K33" s="18"/>
      <c r="L33" s="18"/>
    </row>
    <row r="34" spans="1:12">
      <c r="A34" s="14" t="s">
        <v>18</v>
      </c>
      <c r="B34" s="12"/>
      <c r="C34" s="12"/>
      <c r="E34" s="12"/>
      <c r="F34" s="18"/>
      <c r="G34" s="18"/>
      <c r="H34" s="18"/>
      <c r="I34" s="18"/>
      <c r="J34" s="18"/>
      <c r="K34" s="18"/>
      <c r="L34" s="18"/>
    </row>
    <row r="35" spans="1:12">
      <c r="A35" s="15" t="s">
        <v>18</v>
      </c>
      <c r="B35" s="12"/>
      <c r="C35" s="12"/>
      <c r="E35" s="12"/>
      <c r="F35" s="18"/>
      <c r="G35" s="18"/>
      <c r="H35" s="18"/>
      <c r="I35" s="18"/>
      <c r="J35" s="18"/>
      <c r="K35" s="18"/>
      <c r="L35" s="18"/>
    </row>
    <row r="36" spans="1:12">
      <c r="A36" s="11" t="s">
        <v>4</v>
      </c>
      <c r="B36" s="12">
        <v>334</v>
      </c>
      <c r="C36" s="12">
        <v>334</v>
      </c>
      <c r="E36" s="12"/>
      <c r="F36" s="18"/>
      <c r="G36" s="18"/>
      <c r="H36" s="18"/>
      <c r="I36" s="18"/>
      <c r="J36" s="18"/>
      <c r="K36" s="18"/>
      <c r="L36" s="18"/>
    </row>
    <row r="37" spans="1:12">
      <c r="E37" s="12"/>
    </row>
    <row r="38" spans="1:12">
      <c r="E38" s="12"/>
    </row>
    <row r="39" spans="1:12">
      <c r="E39" s="12"/>
    </row>
  </sheetData>
  <conditionalFormatting sqref="L2:L12">
    <cfRule type="cellIs" dxfId="2" priority="1" stopIfTrue="1" operator="lessThan">
      <formula>0</formula>
    </cfRule>
    <cfRule type="cellIs" dxfId="1" priority="2" stopIfTrue="1" operator="lessThan">
      <formula>0</formula>
    </cfRule>
  </conditionalFormatting>
  <conditionalFormatting sqref="I2:I12">
    <cfRule type="cellIs" dxfId="0" priority="3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States of Guernsey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Anthony</cp:lastModifiedBy>
  <dcterms:created xsi:type="dcterms:W3CDTF">2021-03-16T14:41:44Z</dcterms:created>
  <dcterms:modified xsi:type="dcterms:W3CDTF">2021-03-17T11:29:00Z</dcterms:modified>
</cp:coreProperties>
</file>